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\fa-fs\ers\ERS-Share\1-ADMIN\Forms\Travel+Training\"/>
    </mc:Choice>
  </mc:AlternateContent>
  <bookViews>
    <workbookView xWindow="2220" yWindow="90" windowWidth="20895" windowHeight="10065" tabRatio="430"/>
  </bookViews>
  <sheets>
    <sheet name="Request" sheetId="1" r:id="rId1"/>
    <sheet name="Travel Pre-Approval" sheetId="5" r:id="rId2"/>
    <sheet name="Reimbursement" sheetId="6" r:id="rId3"/>
    <sheet name="Eval" sheetId="4" r:id="rId4"/>
    <sheet name="Miles+PerDiem" sheetId="7" r:id="rId5"/>
  </sheets>
  <definedNames>
    <definedName name="_xlnm.Print_Area" localSheetId="3">Eval!$A$1:$J$39</definedName>
    <definedName name="_xlnm.Print_Area" localSheetId="4">'Miles+PerDiem'!$A$1:$E$27</definedName>
    <definedName name="_xlnm.Print_Area" localSheetId="0">Request!$A$1:$J$78</definedName>
    <definedName name="_xlnm.Print_Titles" localSheetId="4">'Miles+PerDiem'!$32:$32</definedName>
  </definedNames>
  <calcPr calcId="162913"/>
</workbook>
</file>

<file path=xl/calcChain.xml><?xml version="1.0" encoding="utf-8"?>
<calcChain xmlns="http://schemas.openxmlformats.org/spreadsheetml/2006/main">
  <c r="G17" i="6" l="1"/>
  <c r="L17" i="6" s="1"/>
  <c r="G16" i="6"/>
  <c r="L16" i="6" s="1"/>
  <c r="G15" i="6"/>
  <c r="L15" i="6" s="1"/>
  <c r="G14" i="6"/>
  <c r="L14" i="6" s="1"/>
  <c r="G13" i="6"/>
  <c r="L13" i="6" s="1"/>
  <c r="G12" i="6"/>
  <c r="L12" i="6" s="1"/>
  <c r="G11" i="6"/>
  <c r="L11" i="6" s="1"/>
  <c r="G10" i="6"/>
  <c r="L10" i="6" s="1"/>
  <c r="G9" i="6"/>
  <c r="L9" i="6" s="1"/>
  <c r="G8" i="6"/>
  <c r="L8" i="6" s="1"/>
  <c r="G17" i="5"/>
  <c r="L17" i="5" s="1"/>
  <c r="G16" i="5"/>
  <c r="L16" i="5" s="1"/>
  <c r="G15" i="5"/>
  <c r="L15" i="5" s="1"/>
  <c r="G14" i="5"/>
  <c r="L14" i="5" s="1"/>
  <c r="G13" i="5"/>
  <c r="L13" i="5" s="1"/>
  <c r="G12" i="5"/>
  <c r="L12" i="5" s="1"/>
  <c r="G11" i="5"/>
  <c r="L11" i="5" s="1"/>
  <c r="G10" i="5"/>
  <c r="L10" i="5" s="1"/>
  <c r="G9" i="5"/>
  <c r="L9" i="5" s="1"/>
  <c r="G8" i="5"/>
  <c r="L8" i="5" s="1"/>
  <c r="L18" i="6" l="1"/>
  <c r="L23" i="6" s="1"/>
  <c r="L18" i="5"/>
  <c r="L24" i="5" s="1"/>
  <c r="I11" i="4" l="1"/>
  <c r="F11" i="4"/>
  <c r="C10" i="4"/>
  <c r="C9" i="4"/>
  <c r="C8" i="4"/>
  <c r="C4" i="4"/>
</calcChain>
</file>

<file path=xl/sharedStrings.xml><?xml version="1.0" encoding="utf-8"?>
<sst xmlns="http://schemas.openxmlformats.org/spreadsheetml/2006/main" count="496" uniqueCount="406">
  <si>
    <t>Training Request Form</t>
  </si>
  <si>
    <t>Employee Name:</t>
  </si>
  <si>
    <t>UO ID:</t>
  </si>
  <si>
    <t>Phone:</t>
  </si>
  <si>
    <t>Presented by:</t>
  </si>
  <si>
    <t>Location:</t>
  </si>
  <si>
    <t>6-</t>
  </si>
  <si>
    <t>Begin Date:</t>
  </si>
  <si>
    <t>End Date:</t>
  </si>
  <si>
    <t>Dates:              M     Tu     W     Th     F</t>
  </si>
  <si>
    <t>Begin Time:</t>
  </si>
  <si>
    <t>End Time:</t>
  </si>
  <si>
    <t>Total Release Hours:</t>
  </si>
  <si>
    <t>$</t>
  </si>
  <si>
    <t>Index:</t>
  </si>
  <si>
    <t>Cost of Course:</t>
  </si>
  <si>
    <t>Estimate:</t>
  </si>
  <si>
    <t>During scheduled work hours?     yes     no</t>
  </si>
  <si>
    <t>Are there associated Travel Costs?     yes     no</t>
  </si>
  <si>
    <t>Employee Signature:</t>
  </si>
  <si>
    <t>Date:</t>
  </si>
  <si>
    <t>Supervisor Name:</t>
  </si>
  <si>
    <t>Title:</t>
  </si>
  <si>
    <t>Signature:</t>
  </si>
  <si>
    <r>
      <t xml:space="preserve">Training Request </t>
    </r>
    <r>
      <rPr>
        <i/>
        <sz val="11"/>
        <color theme="1"/>
        <rFont val="Calibri"/>
        <family val="2"/>
        <scheme val="minor"/>
      </rPr>
      <t>(circle one)</t>
    </r>
    <r>
      <rPr>
        <sz val="11"/>
        <color theme="1"/>
        <rFont val="Calibri"/>
        <family val="2"/>
        <scheme val="minor"/>
      </rPr>
      <t xml:space="preserve">: </t>
    </r>
  </si>
  <si>
    <t>Supervisor's Section</t>
  </si>
  <si>
    <t>Reason for denial or other comments:</t>
  </si>
  <si>
    <t>Course Title:</t>
  </si>
  <si>
    <r>
      <t xml:space="preserve">Explain how this training course / workshop / seminar / etc. is related to your job </t>
    </r>
    <r>
      <rPr>
        <i/>
        <sz val="11"/>
        <color rgb="FFFF0000"/>
        <rFont val="Calibri"/>
        <family val="2"/>
        <scheme val="minor"/>
      </rPr>
      <t>(attach brochure)</t>
    </r>
    <r>
      <rPr>
        <sz val="11"/>
        <color theme="1"/>
        <rFont val="Calibri"/>
        <family val="2"/>
        <scheme val="minor"/>
      </rPr>
      <t>:</t>
    </r>
  </si>
  <si>
    <t>Training Evaluation Form</t>
  </si>
  <si>
    <t>YES</t>
  </si>
  <si>
    <t>NO</t>
  </si>
  <si>
    <t>(circle one)</t>
  </si>
  <si>
    <t>[Procedure on back of form]</t>
  </si>
  <si>
    <t>Select circles below and drag to YES or NO</t>
  </si>
  <si>
    <t>1. Was the course/workshop/seminar as advertised?</t>
  </si>
  <si>
    <t>2. Was the content relevant to your job?</t>
  </si>
  <si>
    <t>3. Did it accomplish its stated objectives?</t>
  </si>
  <si>
    <t>4. Was it worth your time?</t>
  </si>
  <si>
    <t>5. Was it worth the cost?</t>
  </si>
  <si>
    <t>6. Would you recommend other employees attend?</t>
  </si>
  <si>
    <t>Procedure</t>
  </si>
  <si>
    <t>EMPLOYEE:</t>
  </si>
  <si>
    <t>Attach relevant documentation, such as brochure, course outline, etc.</t>
  </si>
  <si>
    <t>If training will involve any travel expenses, attach a completed</t>
  </si>
  <si>
    <t>enrollment to be completed.</t>
  </si>
  <si>
    <t>Allow enough time for your request to be reviewed, approved and subsequent</t>
  </si>
  <si>
    <t>Remember to save all ORIGINAL, ITEMIZED receipts and a DETAILED agenda.</t>
  </si>
  <si>
    <t>SUPERVISOR:</t>
  </si>
  <si>
    <t>Discuss with the employee, if necessary.</t>
  </si>
  <si>
    <t>If travel arrangements need to made, return approved form to employee.</t>
  </si>
  <si>
    <t>include an explanation.</t>
  </si>
  <si>
    <t>Approve or Deny the request in a timely manner. If the request is denied,</t>
  </si>
  <si>
    <t>&lt;&lt; auto-fills from Request tab</t>
  </si>
  <si>
    <t>Select shape below and drag to APPROVED or DENIED</t>
  </si>
  <si>
    <t>APPROVED</t>
  </si>
  <si>
    <t>DENIED</t>
  </si>
  <si>
    <t>after completing the training.</t>
  </si>
  <si>
    <t>AFTER COMPLETING THE TRAINING</t>
  </si>
  <si>
    <t>To be reimbursed for travel expenses, submit a completed</t>
  </si>
  <si>
    <t>a form will be returned to the employee and supervisor for signature.</t>
  </si>
  <si>
    <t>so it may be transmitted to the BAO Travel Office for final review and</t>
  </si>
  <si>
    <t>payment.</t>
  </si>
  <si>
    <t>7. What was the main 'take-away' from the training (i.e., what will you incorporate into your job, or share with your fellow employees)?:</t>
  </si>
  <si>
    <t>Travel Pre-Approval and Estimating Worksheet</t>
  </si>
  <si>
    <t>Name:</t>
  </si>
  <si>
    <t xml:space="preserve">UO ID: </t>
  </si>
  <si>
    <t>Purpose of Trip:</t>
  </si>
  <si>
    <t>Mailing Address:</t>
  </si>
  <si>
    <t>Date Prepared:</t>
  </si>
  <si>
    <t>Email:</t>
  </si>
  <si>
    <t>Fund:</t>
  </si>
  <si>
    <t>Org:</t>
  </si>
  <si>
    <t>Program:</t>
  </si>
  <si>
    <t>Date</t>
  </si>
  <si>
    <t>Time Depart</t>
  </si>
  <si>
    <t>Location</t>
  </si>
  <si>
    <t>Time Arrive</t>
  </si>
  <si>
    <t>Miles</t>
  </si>
  <si>
    <t>Bkfst</t>
  </si>
  <si>
    <t>Lunch</t>
  </si>
  <si>
    <t>Dinner</t>
  </si>
  <si>
    <t>Lodging</t>
  </si>
  <si>
    <t>TOTAL</t>
  </si>
  <si>
    <t>OTHER EXPENSES AND/OR ADDITIONAL NOTES: Transportation fares, telephone calls, etc. Indicate method(s) of travel and lodging if not indicated above, even if you aren't claiming reimbursement.</t>
  </si>
  <si>
    <t>Sub-Total</t>
  </si>
  <si>
    <t>OFFICE USE</t>
  </si>
  <si>
    <t>Received:</t>
  </si>
  <si>
    <t>Mileage:</t>
  </si>
  <si>
    <t>Lodging:</t>
  </si>
  <si>
    <t>ONLY</t>
  </si>
  <si>
    <t>Acct Code:</t>
  </si>
  <si>
    <t>Other:</t>
  </si>
  <si>
    <t>Meals:</t>
  </si>
  <si>
    <t>Travel Arrangements made:</t>
  </si>
  <si>
    <t>Traveler (sign/date):</t>
  </si>
  <si>
    <t>Approval (print/sign/date)</t>
  </si>
  <si>
    <t>Travel Reimbursement Worksheet</t>
  </si>
  <si>
    <t>Travel Doc #</t>
  </si>
  <si>
    <t>Input:</t>
  </si>
  <si>
    <t>To Travel Office:</t>
  </si>
  <si>
    <t xml:space="preserve">INSTRUCTIONS: </t>
  </si>
  <si>
    <t>Input to DuckWeb and submit. Print travel document; Claimant and Index budget authority must sign. Attach original documentation and receipts and mail to BAO Travel Office.</t>
  </si>
  <si>
    <t>Mileage Rates</t>
  </si>
  <si>
    <t>AAA</t>
  </si>
  <si>
    <t>56.5 cents per mile</t>
  </si>
  <si>
    <t xml:space="preserve">Aberdeen, WA </t>
  </si>
  <si>
    <t>55.5 cents per mile</t>
  </si>
  <si>
    <t xml:space="preserve">Agate Beach </t>
  </si>
  <si>
    <t>51.0 cents per mile</t>
  </si>
  <si>
    <t xml:space="preserve">Albany </t>
  </si>
  <si>
    <t xml:space="preserve">Albuquerque, NM </t>
  </si>
  <si>
    <t xml:space="preserve">Alturas, CA </t>
  </si>
  <si>
    <t xml:space="preserve">Alvadore </t>
  </si>
  <si>
    <t>Meal Per Diem</t>
  </si>
  <si>
    <t xml:space="preserve">Ashland </t>
  </si>
  <si>
    <t xml:space="preserve">(SOU) </t>
  </si>
  <si>
    <t>Low Cities</t>
  </si>
  <si>
    <t xml:space="preserve">Astoria </t>
  </si>
  <si>
    <t>High Cities</t>
  </si>
  <si>
    <t>BBB</t>
  </si>
  <si>
    <t xml:space="preserve">Baker </t>
  </si>
  <si>
    <t>25% for Breakfast</t>
  </si>
  <si>
    <t xml:space="preserve">Bakersfield, CA </t>
  </si>
  <si>
    <t>25% for Lunch</t>
  </si>
  <si>
    <t xml:space="preserve">Bandon </t>
  </si>
  <si>
    <t>50% for Dinner</t>
  </si>
  <si>
    <t xml:space="preserve">Banff, Alberta </t>
  </si>
  <si>
    <t xml:space="preserve">Beaverton </t>
  </si>
  <si>
    <t>Belknap Sprgs.</t>
  </si>
  <si>
    <t xml:space="preserve">Bellingham, WA </t>
  </si>
  <si>
    <t xml:space="preserve">Bend </t>
  </si>
  <si>
    <t xml:space="preserve">Berkeley, CA </t>
  </si>
  <si>
    <t xml:space="preserve">Billings, MT </t>
  </si>
  <si>
    <t xml:space="preserve">Blachly </t>
  </si>
  <si>
    <t xml:space="preserve">Black Butte </t>
  </si>
  <si>
    <t>Blue River</t>
  </si>
  <si>
    <t xml:space="preserve">Boise, ID </t>
  </si>
  <si>
    <t xml:space="preserve">Boulder, CO </t>
  </si>
  <si>
    <t xml:space="preserve">Bozeman, MT </t>
  </si>
  <si>
    <t xml:space="preserve">Bremerton, WA </t>
  </si>
  <si>
    <t xml:space="preserve">Bryce Canyon, UT </t>
  </si>
  <si>
    <t xml:space="preserve">Burns </t>
  </si>
  <si>
    <t xml:space="preserve">Butte, MT </t>
  </si>
  <si>
    <t xml:space="preserve">Brookings </t>
  </si>
  <si>
    <t>CCC</t>
  </si>
  <si>
    <t xml:space="preserve">Calgary, CAN </t>
  </si>
  <si>
    <t xml:space="preserve">Canyon City </t>
  </si>
  <si>
    <t xml:space="preserve">Carlsbad, NM </t>
  </si>
  <si>
    <t xml:space="preserve">Carson City, NV </t>
  </si>
  <si>
    <t xml:space="preserve">Casper, WY </t>
  </si>
  <si>
    <t xml:space="preserve">Charleston </t>
  </si>
  <si>
    <t xml:space="preserve">Cheshire </t>
  </si>
  <si>
    <t xml:space="preserve">Cheyenne, WY </t>
  </si>
  <si>
    <t xml:space="preserve">Chicago, IL </t>
  </si>
  <si>
    <t xml:space="preserve">Chiloquin </t>
  </si>
  <si>
    <t xml:space="preserve">Coburg </t>
  </si>
  <si>
    <t xml:space="preserve">Coos Bay </t>
  </si>
  <si>
    <t xml:space="preserve">Coquille </t>
  </si>
  <si>
    <t xml:space="preserve">Corvallis </t>
  </si>
  <si>
    <t>(OSU )</t>
  </si>
  <si>
    <t xml:space="preserve">Cottage Grove </t>
  </si>
  <si>
    <t xml:space="preserve">Crater Lake </t>
  </si>
  <si>
    <t xml:space="preserve">Crescent City, CA </t>
  </si>
  <si>
    <t xml:space="preserve">Creswell </t>
  </si>
  <si>
    <t>DDD</t>
  </si>
  <si>
    <t xml:space="preserve">Dallas, TX </t>
  </si>
  <si>
    <t xml:space="preserve">Dallas </t>
  </si>
  <si>
    <t xml:space="preserve">Denver, CO </t>
  </si>
  <si>
    <t xml:space="preserve">Depoe Bay </t>
  </si>
  <si>
    <t xml:space="preserve">Detroit, MI </t>
  </si>
  <si>
    <t xml:space="preserve">Dexter </t>
  </si>
  <si>
    <t xml:space="preserve">Dorena </t>
  </si>
  <si>
    <t>EEE</t>
  </si>
  <si>
    <t xml:space="preserve">Edmonton, CAN </t>
  </si>
  <si>
    <t xml:space="preserve">Ellensburg, WA </t>
  </si>
  <si>
    <t xml:space="preserve">Elmira </t>
  </si>
  <si>
    <t xml:space="preserve">El Paso, TX </t>
  </si>
  <si>
    <t xml:space="preserve">Enterprise </t>
  </si>
  <si>
    <t xml:space="preserve">Eureka, CA </t>
  </si>
  <si>
    <t xml:space="preserve">Eugene Airport </t>
  </si>
  <si>
    <t>FFF</t>
  </si>
  <si>
    <t xml:space="preserve">Fall Creek </t>
  </si>
  <si>
    <t xml:space="preserve">Fern Ridge </t>
  </si>
  <si>
    <t xml:space="preserve">Flagstaff, AZ  </t>
  </si>
  <si>
    <t xml:space="preserve">Florence </t>
  </si>
  <si>
    <t xml:space="preserve">Foley Springs </t>
  </si>
  <si>
    <t xml:space="preserve">Forest Grove </t>
  </si>
  <si>
    <t xml:space="preserve">Fresno, CA </t>
  </si>
  <si>
    <t xml:space="preserve">Friday Harbor, WA </t>
  </si>
  <si>
    <t xml:space="preserve">Fort. Lewis, WA </t>
  </si>
  <si>
    <t>GGG</t>
  </si>
  <si>
    <t xml:space="preserve">Gallup, NM </t>
  </si>
  <si>
    <t xml:space="preserve">Gearhart </t>
  </si>
  <si>
    <t xml:space="preserve">Gladstone </t>
  </si>
  <si>
    <t xml:space="preserve">Gold Beach </t>
  </si>
  <si>
    <t xml:space="preserve">Goshen </t>
  </si>
  <si>
    <t xml:space="preserve">Government Camp </t>
  </si>
  <si>
    <t xml:space="preserve">Grand Canyon, AZ </t>
  </si>
  <si>
    <t xml:space="preserve">Grand Junction, CO </t>
  </si>
  <si>
    <t xml:space="preserve">Grand Ronde </t>
  </si>
  <si>
    <t xml:space="preserve">Grants Pass </t>
  </si>
  <si>
    <t xml:space="preserve">Great Falls, MT </t>
  </si>
  <si>
    <t xml:space="preserve">Gresham  </t>
  </si>
  <si>
    <t>HHH</t>
  </si>
  <si>
    <t xml:space="preserve">Harrisburg </t>
  </si>
  <si>
    <t xml:space="preserve">Helena, MT </t>
  </si>
  <si>
    <t xml:space="preserve">Heppner </t>
  </si>
  <si>
    <t xml:space="preserve">Hermiston </t>
  </si>
  <si>
    <t xml:space="preserve">Hillsboro </t>
  </si>
  <si>
    <t xml:space="preserve">Hoodoo Ski Bowl </t>
  </si>
  <si>
    <t xml:space="preserve">Hood River </t>
  </si>
  <si>
    <t>III</t>
  </si>
  <si>
    <t xml:space="preserve">Independence </t>
  </si>
  <si>
    <t>JJJ</t>
  </si>
  <si>
    <t xml:space="preserve">Jasper </t>
  </si>
  <si>
    <t xml:space="preserve">Jefferson </t>
  </si>
  <si>
    <t xml:space="preserve">Junction City </t>
  </si>
  <si>
    <t>KKK</t>
  </si>
  <si>
    <t xml:space="preserve">Kansas City, MO </t>
  </si>
  <si>
    <t xml:space="preserve">Klamath Falls </t>
  </si>
  <si>
    <t>LLL</t>
  </si>
  <si>
    <t xml:space="preserve">La Grande </t>
  </si>
  <si>
    <t xml:space="preserve">Lakeview </t>
  </si>
  <si>
    <t xml:space="preserve">Lake Oswego </t>
  </si>
  <si>
    <t xml:space="preserve">Lake Tahoe, CA </t>
  </si>
  <si>
    <t xml:space="preserve">Las Vegas, NV </t>
  </si>
  <si>
    <t xml:space="preserve">Leaburg </t>
  </si>
  <si>
    <t xml:space="preserve">Lebanon </t>
  </si>
  <si>
    <t xml:space="preserve">Lincoln City </t>
  </si>
  <si>
    <t xml:space="preserve">Long Beach, CA </t>
  </si>
  <si>
    <t xml:space="preserve">Longview, WA </t>
  </si>
  <si>
    <t xml:space="preserve">Lorane </t>
  </si>
  <si>
    <t xml:space="preserve">Los Angeles, CA </t>
  </si>
  <si>
    <t xml:space="preserve">Lowell </t>
  </si>
  <si>
    <t>MMM</t>
  </si>
  <si>
    <t xml:space="preserve">Mabel </t>
  </si>
  <si>
    <t xml:space="preserve">Mapleton </t>
  </si>
  <si>
    <t xml:space="preserve">Marcola </t>
  </si>
  <si>
    <t xml:space="preserve">McKenzie Bridge </t>
  </si>
  <si>
    <t xml:space="preserve">McMinnville </t>
  </si>
  <si>
    <t xml:space="preserve">Medford </t>
  </si>
  <si>
    <t xml:space="preserve">Miami, FL </t>
  </si>
  <si>
    <t xml:space="preserve">Milton-Freewater </t>
  </si>
  <si>
    <t xml:space="preserve">Milwaukie, WI </t>
  </si>
  <si>
    <t xml:space="preserve">Minneapolis, MN </t>
  </si>
  <si>
    <t xml:space="preserve">Missoula, MT </t>
  </si>
  <si>
    <t xml:space="preserve">Mohawk </t>
  </si>
  <si>
    <t xml:space="preserve">Monmouth </t>
  </si>
  <si>
    <t xml:space="preserve">Monterey, CA </t>
  </si>
  <si>
    <t xml:space="preserve">Moscow, ID </t>
  </si>
  <si>
    <t xml:space="preserve">Myrtle Point </t>
  </si>
  <si>
    <t xml:space="preserve">Madras </t>
  </si>
  <si>
    <t xml:space="preserve">Mount Hood </t>
  </si>
  <si>
    <t xml:space="preserve">Montreal, CAN </t>
  </si>
  <si>
    <t>NNN</t>
  </si>
  <si>
    <t xml:space="preserve">Napa, CA </t>
  </si>
  <si>
    <t xml:space="preserve">Natron </t>
  </si>
  <si>
    <t xml:space="preserve">Newberg </t>
  </si>
  <si>
    <t xml:space="preserve">Newport </t>
  </si>
  <si>
    <t xml:space="preserve">New York City, NY </t>
  </si>
  <si>
    <t xml:space="preserve">Nimrod </t>
  </si>
  <si>
    <t xml:space="preserve">North Bend </t>
  </si>
  <si>
    <t xml:space="preserve">Noti </t>
  </si>
  <si>
    <t xml:space="preserve">Nyssa, ID </t>
  </si>
  <si>
    <t>OOO</t>
  </si>
  <si>
    <t xml:space="preserve">Oakridge </t>
  </si>
  <si>
    <t xml:space="preserve">OEMBA </t>
  </si>
  <si>
    <t xml:space="preserve">Ogden, UT </t>
  </si>
  <si>
    <t xml:space="preserve">Oklahoma City, OK </t>
  </si>
  <si>
    <t xml:space="preserve">Olympia, WA </t>
  </si>
  <si>
    <t xml:space="preserve">Omaha, NE </t>
  </si>
  <si>
    <t xml:space="preserve">Ontario </t>
  </si>
  <si>
    <t xml:space="preserve">Oregon City </t>
  </si>
  <si>
    <t xml:space="preserve">Oregon Caves </t>
  </si>
  <si>
    <t xml:space="preserve">OSU </t>
  </si>
  <si>
    <t xml:space="preserve">Otis </t>
  </si>
  <si>
    <t>PPP</t>
  </si>
  <si>
    <t xml:space="preserve">Palo Alto, CA </t>
  </si>
  <si>
    <t xml:space="preserve">Pasco, WA </t>
  </si>
  <si>
    <t xml:space="preserve">Pendleton </t>
  </si>
  <si>
    <t xml:space="preserve">Phoenix, AZ </t>
  </si>
  <si>
    <t xml:space="preserve">Pine Mt. </t>
  </si>
  <si>
    <t xml:space="preserve">Pittsburg, PA </t>
  </si>
  <si>
    <t xml:space="preserve">Pleasant Hill </t>
  </si>
  <si>
    <t xml:space="preserve">Port Angeles, WA </t>
  </si>
  <si>
    <t xml:space="preserve">Port Orford </t>
  </si>
  <si>
    <t xml:space="preserve">Portland </t>
  </si>
  <si>
    <t xml:space="preserve">(PSU) </t>
  </si>
  <si>
    <t xml:space="preserve">Portland Airport  </t>
  </si>
  <si>
    <t xml:space="preserve">Prineville </t>
  </si>
  <si>
    <t xml:space="preserve">Pullman, WA </t>
  </si>
  <si>
    <t>RRR</t>
  </si>
  <si>
    <t xml:space="preserve">Rainier, WA </t>
  </si>
  <si>
    <t xml:space="preserve">Redmond </t>
  </si>
  <si>
    <t xml:space="preserve">Redding, CA </t>
  </si>
  <si>
    <t xml:space="preserve">Reedsport </t>
  </si>
  <si>
    <t xml:space="preserve">Reno, NV </t>
  </si>
  <si>
    <t xml:space="preserve">Roseburg </t>
  </si>
  <si>
    <t>SSS</t>
  </si>
  <si>
    <t xml:space="preserve">Sacramento, CA </t>
  </si>
  <si>
    <t xml:space="preserve">Saginaw </t>
  </si>
  <si>
    <t xml:space="preserve">Salishan </t>
  </si>
  <si>
    <t xml:space="preserve">St. Helens </t>
  </si>
  <si>
    <t xml:space="preserve">St. Louis, MO </t>
  </si>
  <si>
    <t xml:space="preserve">Salem </t>
  </si>
  <si>
    <t xml:space="preserve">Salt Lake City, UT </t>
  </si>
  <si>
    <t xml:space="preserve">San Antonio, TX </t>
  </si>
  <si>
    <t xml:space="preserve">San Diego, CA </t>
  </si>
  <si>
    <t xml:space="preserve">San Francisco, CA </t>
  </si>
  <si>
    <t xml:space="preserve">San Jose, CA </t>
  </si>
  <si>
    <t xml:space="preserve">Santa Barbara, CA </t>
  </si>
  <si>
    <t xml:space="preserve">Santa Fe, NM </t>
  </si>
  <si>
    <t xml:space="preserve">Scottsburg </t>
  </si>
  <si>
    <t xml:space="preserve">Sea Lion Caves </t>
  </si>
  <si>
    <t xml:space="preserve">Seaside </t>
  </si>
  <si>
    <t xml:space="preserve">Seattle, WA </t>
  </si>
  <si>
    <t xml:space="preserve">Siletz </t>
  </si>
  <si>
    <t xml:space="preserve">Silverton </t>
  </si>
  <si>
    <t xml:space="preserve">Sisters </t>
  </si>
  <si>
    <t xml:space="preserve">Spokane, WA </t>
  </si>
  <si>
    <t xml:space="preserve">Springfield </t>
  </si>
  <si>
    <t xml:space="preserve">Stockton, CA </t>
  </si>
  <si>
    <t xml:space="preserve">Sunriver </t>
  </si>
  <si>
    <t xml:space="preserve">Sweet Home </t>
  </si>
  <si>
    <t xml:space="preserve">Swisshome  </t>
  </si>
  <si>
    <t>TTT</t>
  </si>
  <si>
    <t xml:space="preserve">Tacoma, WA </t>
  </si>
  <si>
    <t xml:space="preserve">Tempe, AZ </t>
  </si>
  <si>
    <t xml:space="preserve">The Dalles </t>
  </si>
  <si>
    <t xml:space="preserve">Thurston </t>
  </si>
  <si>
    <t xml:space="preserve">Tigard </t>
  </si>
  <si>
    <t xml:space="preserve">Tillamook </t>
  </si>
  <si>
    <t xml:space="preserve">Toledo </t>
  </si>
  <si>
    <t xml:space="preserve">Toronto, CAN </t>
  </si>
  <si>
    <t xml:space="preserve">Trent </t>
  </si>
  <si>
    <t xml:space="preserve">Triangle Lake </t>
  </si>
  <si>
    <t xml:space="preserve">Troutdale </t>
  </si>
  <si>
    <t xml:space="preserve">Tucson, AZ </t>
  </si>
  <si>
    <t xml:space="preserve">Twin Falls, ID </t>
  </si>
  <si>
    <t>UUU</t>
  </si>
  <si>
    <t xml:space="preserve">Umatilla </t>
  </si>
  <si>
    <t xml:space="preserve">Union </t>
  </si>
  <si>
    <t xml:space="preserve">UO Portland </t>
  </si>
  <si>
    <t xml:space="preserve">Utica, NY </t>
  </si>
  <si>
    <t>VVV</t>
  </si>
  <si>
    <t xml:space="preserve">Vale </t>
  </si>
  <si>
    <t xml:space="preserve">Vancouver, BC </t>
  </si>
  <si>
    <t xml:space="preserve">Vancouver, WA </t>
  </si>
  <si>
    <t xml:space="preserve">Vaughn </t>
  </si>
  <si>
    <t xml:space="preserve">Veneta </t>
  </si>
  <si>
    <t xml:space="preserve">Vida </t>
  </si>
  <si>
    <t xml:space="preserve">Victoria, BC </t>
  </si>
  <si>
    <t>WWW</t>
  </si>
  <si>
    <t xml:space="preserve">Walker </t>
  </si>
  <si>
    <t xml:space="preserve">Walla Walla, WA </t>
  </si>
  <si>
    <t xml:space="preserve">Walterville </t>
  </si>
  <si>
    <t xml:space="preserve">Walton </t>
  </si>
  <si>
    <t xml:space="preserve">Warm Springs </t>
  </si>
  <si>
    <t xml:space="preserve">Wash. DC </t>
  </si>
  <si>
    <t xml:space="preserve">Weed, CA </t>
  </si>
  <si>
    <t xml:space="preserve">Wenatchee, WA </t>
  </si>
  <si>
    <t xml:space="preserve">White Stag </t>
  </si>
  <si>
    <t xml:space="preserve">Woodburn </t>
  </si>
  <si>
    <t>YYY</t>
  </si>
  <si>
    <t xml:space="preserve">Yachats </t>
  </si>
  <si>
    <t xml:space="preserve">Yakima, WA </t>
  </si>
  <si>
    <t xml:space="preserve">Yellowstone, WY </t>
  </si>
  <si>
    <t xml:space="preserve">Yuma, AZ </t>
  </si>
  <si>
    <r>
      <t xml:space="preserve">Attach </t>
    </r>
    <r>
      <rPr>
        <b/>
        <i/>
        <sz val="11"/>
        <color theme="1"/>
        <rFont val="Calibri"/>
        <family val="2"/>
        <scheme val="minor"/>
      </rPr>
      <t>original</t>
    </r>
    <r>
      <rPr>
        <sz val="11"/>
        <color theme="1"/>
        <rFont val="Calibri"/>
        <family val="2"/>
        <scheme val="minor"/>
      </rPr>
      <t xml:space="preserve"> itemized receipts, proof of attendance and a detailed agenda.</t>
    </r>
  </si>
  <si>
    <t>56.0 cents per mile</t>
  </si>
  <si>
    <t>57.5 cents per mile</t>
  </si>
  <si>
    <t>High City List updated monthly on BAO website:</t>
  </si>
  <si>
    <t>Standard Mileage from Eugene</t>
  </si>
  <si>
    <t>(source: BAO website)</t>
  </si>
  <si>
    <t>5/1/2012 - 12/31/2012</t>
  </si>
  <si>
    <t>1/1/2011 - 4/30/2012</t>
  </si>
  <si>
    <t>1/1/2014 - 12/31/2014</t>
  </si>
  <si>
    <t>1/1/2013 - 12/31/2013</t>
  </si>
  <si>
    <t>1/1/2016 to date</t>
  </si>
  <si>
    <t>54.0 cents per mile</t>
  </si>
  <si>
    <t>1/1/14 - 12/31/14</t>
  </si>
  <si>
    <t>1/1/15 - 12/31/15</t>
  </si>
  <si>
    <t>1/1/2015 - 12/31/2015</t>
  </si>
  <si>
    <t>1/1/15-12/31/15</t>
  </si>
  <si>
    <t>Lodging Per Diem (plus tax)</t>
  </si>
  <si>
    <t>1/1/16 - 12/31/16</t>
  </si>
  <si>
    <t>1/1/2017 to date</t>
  </si>
  <si>
    <t>53.5 cents per mile</t>
  </si>
  <si>
    <t>1/1/2016 - 12/31/2016</t>
  </si>
  <si>
    <t>Last updated 4/14/17</t>
  </si>
  <si>
    <t>https://ba.uoregon.edu/content/travel-reimbursement</t>
  </si>
  <si>
    <t>last updated 4/14/17</t>
  </si>
  <si>
    <t>1/1/17 to date</t>
  </si>
  <si>
    <t>1/1/16-12/31/16</t>
  </si>
  <si>
    <t>Submit completed SRS Training Request Form to your supervisor.</t>
  </si>
  <si>
    <t>Submit a completed SRS Training Evaluation Form to your supervisor.</t>
  </si>
  <si>
    <t xml:space="preserve">(Attach "SRS Travel Pre-Approval &amp; Estimating Worksheet") </t>
  </si>
  <si>
    <t>SRS Travel Reimbursement Worksheet to the SRS business office.</t>
  </si>
  <si>
    <t>After the SRS business office inputs the reimbursement request to DuckWeb</t>
  </si>
  <si>
    <t>After signature the form should be returned to the SRS business office</t>
  </si>
  <si>
    <t>SRS Travel Pre-Approval and Estimating Worksheet.</t>
  </si>
  <si>
    <t xml:space="preserve">Submit a completed SRS Training Evaluation Form to your supervisor </t>
  </si>
  <si>
    <t>If a check needs to be issued (or Pcard charge) for the training, enter on the</t>
  </si>
  <si>
    <t>Purchasing Smartsheet as usual. Only the cost of the training or conference; NO TRAVEL COSTS.</t>
  </si>
  <si>
    <t>Safety &amp; Risk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</si>
</sst>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&quot;.  &quot;"/>
    <numFmt numFmtId="166" formatCode="0.000&quot;/mi.&quot;"/>
    <numFmt numFmtId="167" formatCode="[$-409]d\-mmm\-yy;@"/>
  </numFmts>
  <fonts count="3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u/>
      <sz val="10"/>
      <color theme="10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9"/>
      <color rgb="FF0000FF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  <font>
      <b/>
      <sz val="12"/>
      <color rgb="FFFF0000"/>
      <name val="Times New Roman"/>
      <family val="1"/>
    </font>
    <font>
      <sz val="10"/>
      <name val="Arial"/>
      <family val="2"/>
    </font>
    <font>
      <sz val="10"/>
      <color rgb="FF0000FF"/>
      <name val="Times New Roman"/>
      <family val="1"/>
    </font>
    <font>
      <sz val="10"/>
      <color rgb="FFFF0000"/>
      <name val="Times New Roman"/>
      <family val="1"/>
    </font>
    <font>
      <b/>
      <sz val="8"/>
      <color rgb="FFFF0000"/>
      <name val="Arial"/>
      <family val="2"/>
    </font>
    <font>
      <sz val="8"/>
      <color rgb="FFFF0000"/>
      <name val="Calibri"/>
      <family val="2"/>
      <scheme val="minor"/>
    </font>
    <font>
      <sz val="8"/>
      <color rgb="FFFF0000"/>
      <name val="Times New Roman"/>
      <family val="1"/>
    </font>
    <font>
      <sz val="8"/>
      <color rgb="FFFF0000"/>
      <name val="Arial"/>
      <family val="2"/>
    </font>
    <font>
      <u/>
      <sz val="10"/>
      <name val="Arial"/>
      <family val="2"/>
    </font>
    <font>
      <sz val="10"/>
      <color theme="9" tint="-0.49998474074526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</borders>
  <cellStyleXfs count="3">
    <xf numFmtId="0" fontId="0" fillId="0" borderId="0"/>
    <xf numFmtId="44" fontId="10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</cellStyleXfs>
  <cellXfs count="218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Alignment="1">
      <alignment horizontal="right"/>
    </xf>
    <xf numFmtId="0" fontId="4" fillId="0" borderId="0" xfId="0" applyFont="1"/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/>
    </xf>
    <xf numFmtId="49" fontId="0" fillId="0" borderId="1" xfId="0" applyNumberFormat="1" applyBorder="1"/>
    <xf numFmtId="0" fontId="7" fillId="0" borderId="0" xfId="0" applyFont="1"/>
    <xf numFmtId="0" fontId="0" fillId="0" borderId="0" xfId="0" applyBorder="1" applyAlignment="1">
      <alignment horizontal="center"/>
    </xf>
    <xf numFmtId="49" fontId="0" fillId="0" borderId="0" xfId="0" applyNumberFormat="1" applyBorder="1"/>
    <xf numFmtId="0" fontId="5" fillId="2" borderId="3" xfId="0" applyFont="1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0" xfId="0" applyFill="1" applyBorder="1"/>
    <xf numFmtId="0" fontId="0" fillId="2" borderId="7" xfId="0" applyFill="1" applyBorder="1"/>
    <xf numFmtId="0" fontId="0" fillId="2" borderId="0" xfId="0" applyFill="1" applyBorder="1" applyAlignment="1">
      <alignment horizontal="left" indent="2"/>
    </xf>
    <xf numFmtId="0" fontId="0" fillId="2" borderId="0" xfId="0" applyFill="1" applyBorder="1" applyAlignment="1">
      <alignment horizontal="center"/>
    </xf>
    <xf numFmtId="0" fontId="0" fillId="2" borderId="9" xfId="0" applyFill="1" applyBorder="1"/>
    <xf numFmtId="0" fontId="0" fillId="2" borderId="1" xfId="0" applyFill="1" applyBorder="1"/>
    <xf numFmtId="0" fontId="0" fillId="2" borderId="8" xfId="0" applyFill="1" applyBorder="1"/>
    <xf numFmtId="0" fontId="9" fillId="0" borderId="0" xfId="0" applyFont="1"/>
    <xf numFmtId="165" fontId="0" fillId="0" borderId="0" xfId="0" quotePrefix="1" applyNumberFormat="1" applyAlignment="1">
      <alignment horizontal="right"/>
    </xf>
    <xf numFmtId="165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0" fillId="0" borderId="0" xfId="0" applyBorder="1" applyAlignment="1"/>
    <xf numFmtId="0" fontId="13" fillId="4" borderId="16" xfId="0" applyFont="1" applyFill="1" applyBorder="1" applyAlignment="1">
      <alignment vertical="center"/>
    </xf>
    <xf numFmtId="0" fontId="13" fillId="4" borderId="17" xfId="0" applyFont="1" applyFill="1" applyBorder="1" applyAlignment="1">
      <alignment horizontal="left" vertical="center" indent="1"/>
    </xf>
    <xf numFmtId="0" fontId="13" fillId="4" borderId="17" xfId="0" applyFont="1" applyFill="1" applyBorder="1" applyAlignment="1">
      <alignment horizontal="left" vertical="center"/>
    </xf>
    <xf numFmtId="14" fontId="15" fillId="0" borderId="18" xfId="0" applyNumberFormat="1" applyFont="1" applyBorder="1" applyAlignment="1">
      <alignment horizontal="center" vertical="center"/>
    </xf>
    <xf numFmtId="0" fontId="16" fillId="0" borderId="2" xfId="2" applyBorder="1" applyAlignment="1" applyProtection="1">
      <alignment horizontal="left" vertical="center"/>
    </xf>
    <xf numFmtId="49" fontId="14" fillId="0" borderId="2" xfId="0" applyNumberFormat="1" applyFont="1" applyBorder="1" applyAlignment="1">
      <alignment horizontal="left" vertical="center"/>
    </xf>
    <xf numFmtId="49" fontId="14" fillId="0" borderId="10" xfId="0" applyNumberFormat="1" applyFont="1" applyBorder="1" applyAlignment="1">
      <alignment horizontal="left" vertical="center"/>
    </xf>
    <xf numFmtId="49" fontId="13" fillId="0" borderId="2" xfId="0" applyNumberFormat="1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7" fillId="3" borderId="19" xfId="0" applyFont="1" applyFill="1" applyBorder="1" applyAlignment="1">
      <alignment horizontal="center" vertical="center"/>
    </xf>
    <xf numFmtId="0" fontId="18" fillId="3" borderId="20" xfId="0" applyFont="1" applyFill="1" applyBorder="1" applyAlignment="1">
      <alignment horizontal="center" vertical="center"/>
    </xf>
    <xf numFmtId="0" fontId="17" fillId="3" borderId="20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horizontal="center" vertical="center"/>
    </xf>
    <xf numFmtId="166" fontId="19" fillId="3" borderId="10" xfId="0" applyNumberFormat="1" applyFont="1" applyFill="1" applyBorder="1" applyAlignment="1">
      <alignment horizontal="center" vertical="center"/>
    </xf>
    <xf numFmtId="0" fontId="17" fillId="3" borderId="21" xfId="0" applyFont="1" applyFill="1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/>
    </xf>
    <xf numFmtId="0" fontId="17" fillId="3" borderId="15" xfId="0" applyFont="1" applyFill="1" applyBorder="1" applyAlignment="1">
      <alignment horizontal="center" vertical="center"/>
    </xf>
    <xf numFmtId="167" fontId="13" fillId="0" borderId="22" xfId="0" applyNumberFormat="1" applyFont="1" applyBorder="1" applyAlignment="1" applyProtection="1">
      <alignment horizontal="center" vertical="center"/>
      <protection locked="0"/>
    </xf>
    <xf numFmtId="49" fontId="13" fillId="0" borderId="23" xfId="0" applyNumberFormat="1" applyFont="1" applyBorder="1" applyAlignment="1" applyProtection="1">
      <alignment horizontal="center" vertical="center"/>
      <protection locked="0"/>
    </xf>
    <xf numFmtId="49" fontId="20" fillId="0" borderId="0" xfId="0" applyNumberFormat="1" applyFont="1" applyAlignment="1">
      <alignment horizontal="left" vertical="center"/>
    </xf>
    <xf numFmtId="0" fontId="13" fillId="0" borderId="23" xfId="0" applyFont="1" applyBorder="1" applyAlignment="1" applyProtection="1">
      <alignment horizontal="center" vertical="center"/>
      <protection locked="0"/>
    </xf>
    <xf numFmtId="43" fontId="13" fillId="0" borderId="23" xfId="1" applyNumberFormat="1" applyFont="1" applyBorder="1" applyAlignment="1" applyProtection="1">
      <alignment vertical="center"/>
      <protection hidden="1"/>
    </xf>
    <xf numFmtId="164" fontId="13" fillId="0" borderId="23" xfId="0" applyNumberFormat="1" applyFont="1" applyBorder="1" applyAlignment="1" applyProtection="1">
      <alignment vertical="center"/>
      <protection locked="0"/>
    </xf>
    <xf numFmtId="164" fontId="13" fillId="0" borderId="24" xfId="0" applyNumberFormat="1" applyFont="1" applyBorder="1" applyAlignment="1" applyProtection="1">
      <alignment vertical="center"/>
      <protection locked="0"/>
    </xf>
    <xf numFmtId="43" fontId="13" fillId="0" borderId="25" xfId="0" applyNumberFormat="1" applyFont="1" applyBorder="1" applyAlignment="1" applyProtection="1">
      <alignment vertical="center"/>
    </xf>
    <xf numFmtId="167" fontId="13" fillId="0" borderId="26" xfId="0" applyNumberFormat="1" applyFont="1" applyBorder="1" applyAlignment="1" applyProtection="1">
      <alignment horizontal="center" vertical="center"/>
      <protection locked="0"/>
    </xf>
    <xf numFmtId="49" fontId="13" fillId="0" borderId="27" xfId="0" applyNumberFormat="1" applyFont="1" applyBorder="1" applyAlignment="1" applyProtection="1">
      <alignment horizontal="center" vertical="center"/>
      <protection locked="0"/>
    </xf>
    <xf numFmtId="49" fontId="20" fillId="0" borderId="27" xfId="0" applyNumberFormat="1" applyFont="1" applyBorder="1" applyAlignment="1">
      <alignment horizontal="left" vertical="center"/>
    </xf>
    <xf numFmtId="0" fontId="13" fillId="0" borderId="27" xfId="0" applyFont="1" applyBorder="1" applyAlignment="1" applyProtection="1">
      <alignment horizontal="center" vertical="center"/>
      <protection locked="0"/>
    </xf>
    <xf numFmtId="43" fontId="13" fillId="0" borderId="27" xfId="1" applyNumberFormat="1" applyFont="1" applyBorder="1" applyAlignment="1" applyProtection="1">
      <alignment vertical="center"/>
      <protection hidden="1"/>
    </xf>
    <xf numFmtId="164" fontId="13" fillId="0" borderId="27" xfId="0" applyNumberFormat="1" applyFont="1" applyBorder="1" applyAlignment="1" applyProtection="1">
      <alignment vertical="center"/>
      <protection locked="0"/>
    </xf>
    <xf numFmtId="164" fontId="13" fillId="0" borderId="28" xfId="0" applyNumberFormat="1" applyFont="1" applyBorder="1" applyAlignment="1" applyProtection="1">
      <alignment vertical="center"/>
      <protection locked="0"/>
    </xf>
    <xf numFmtId="164" fontId="13" fillId="0" borderId="27" xfId="0" applyNumberFormat="1" applyFont="1" applyBorder="1" applyAlignment="1">
      <alignment vertical="center"/>
    </xf>
    <xf numFmtId="167" fontId="13" fillId="0" borderId="29" xfId="0" applyNumberFormat="1" applyFont="1" applyBorder="1" applyAlignment="1" applyProtection="1">
      <alignment horizontal="center" vertical="center"/>
      <protection locked="0"/>
    </xf>
    <xf numFmtId="49" fontId="13" fillId="0" borderId="30" xfId="0" applyNumberFormat="1" applyFont="1" applyBorder="1" applyAlignment="1" applyProtection="1">
      <alignment horizontal="center" vertical="center"/>
      <protection locked="0"/>
    </xf>
    <xf numFmtId="0" fontId="13" fillId="0" borderId="30" xfId="0" applyFont="1" applyBorder="1" applyAlignment="1" applyProtection="1">
      <alignment horizontal="center" vertical="center"/>
      <protection locked="0"/>
    </xf>
    <xf numFmtId="43" fontId="13" fillId="0" borderId="30" xfId="1" applyNumberFormat="1" applyFont="1" applyBorder="1" applyAlignment="1" applyProtection="1">
      <alignment vertical="center"/>
      <protection hidden="1"/>
    </xf>
    <xf numFmtId="164" fontId="13" fillId="0" borderId="30" xfId="0" applyNumberFormat="1" applyFont="1" applyBorder="1" applyAlignment="1" applyProtection="1">
      <alignment vertical="center"/>
      <protection locked="0"/>
    </xf>
    <xf numFmtId="164" fontId="13" fillId="0" borderId="31" xfId="0" applyNumberFormat="1" applyFont="1" applyBorder="1" applyAlignment="1" applyProtection="1">
      <alignment vertical="center"/>
      <protection locked="0"/>
    </xf>
    <xf numFmtId="0" fontId="17" fillId="3" borderId="19" xfId="0" applyFont="1" applyFill="1" applyBorder="1" applyAlignment="1" applyProtection="1">
      <alignment horizontal="center" vertical="center"/>
    </xf>
    <xf numFmtId="0" fontId="17" fillId="0" borderId="21" xfId="0" applyFont="1" applyFill="1" applyBorder="1" applyAlignment="1" applyProtection="1">
      <alignment horizontal="center" vertical="center" wrapText="1"/>
    </xf>
    <xf numFmtId="44" fontId="13" fillId="0" borderId="32" xfId="1" applyNumberFormat="1" applyFont="1" applyBorder="1" applyAlignment="1" applyProtection="1">
      <alignment vertical="center"/>
    </xf>
    <xf numFmtId="0" fontId="20" fillId="0" borderId="29" xfId="0" applyFont="1" applyFill="1" applyBorder="1" applyAlignment="1" applyProtection="1">
      <alignment horizontal="left"/>
    </xf>
    <xf numFmtId="0" fontId="11" fillId="0" borderId="38" xfId="0" applyFont="1" applyBorder="1" applyAlignment="1" applyProtection="1">
      <alignment horizontal="center" vertical="center"/>
    </xf>
    <xf numFmtId="44" fontId="11" fillId="0" borderId="39" xfId="0" applyNumberFormat="1" applyFont="1" applyBorder="1" applyAlignment="1">
      <alignment vertical="center"/>
    </xf>
    <xf numFmtId="0" fontId="17" fillId="3" borderId="40" xfId="0" applyFont="1" applyFill="1" applyBorder="1" applyAlignment="1" applyProtection="1">
      <alignment horizontal="center"/>
      <protection locked="0"/>
    </xf>
    <xf numFmtId="0" fontId="17" fillId="3" borderId="4" xfId="0" applyFont="1" applyFill="1" applyBorder="1" applyAlignment="1" applyProtection="1">
      <alignment horizontal="left" vertical="center" indent="1"/>
      <protection locked="0"/>
    </xf>
    <xf numFmtId="0" fontId="17" fillId="3" borderId="4" xfId="0" applyFont="1" applyFill="1" applyBorder="1" applyAlignment="1">
      <alignment horizontal="right" vertical="center"/>
    </xf>
    <xf numFmtId="0" fontId="17" fillId="3" borderId="4" xfId="0" applyFont="1" applyFill="1" applyBorder="1" applyAlignment="1">
      <alignment horizontal="left" vertical="center" indent="2"/>
    </xf>
    <xf numFmtId="0" fontId="17" fillId="3" borderId="4" xfId="0" applyFont="1" applyFill="1" applyBorder="1" applyAlignment="1">
      <alignment horizontal="left" vertical="center"/>
    </xf>
    <xf numFmtId="0" fontId="17" fillId="3" borderId="41" xfId="0" applyFont="1" applyFill="1" applyBorder="1" applyAlignment="1">
      <alignment horizontal="left" vertical="center"/>
    </xf>
    <xf numFmtId="0" fontId="17" fillId="3" borderId="42" xfId="0" applyFont="1" applyFill="1" applyBorder="1" applyAlignment="1">
      <alignment horizontal="left" vertical="center"/>
    </xf>
    <xf numFmtId="0" fontId="17" fillId="3" borderId="14" xfId="0" applyFont="1" applyFill="1" applyBorder="1" applyAlignment="1" applyProtection="1">
      <alignment horizontal="center" vertical="top"/>
      <protection locked="0"/>
    </xf>
    <xf numFmtId="0" fontId="17" fillId="3" borderId="1" xfId="0" applyFont="1" applyFill="1" applyBorder="1" applyAlignment="1" applyProtection="1">
      <alignment horizontal="left" vertical="center" indent="1"/>
      <protection locked="0"/>
    </xf>
    <xf numFmtId="0" fontId="17" fillId="3" borderId="1" xfId="0" applyFont="1" applyFill="1" applyBorder="1" applyAlignment="1">
      <alignment horizontal="right" vertical="center"/>
    </xf>
    <xf numFmtId="0" fontId="17" fillId="3" borderId="1" xfId="0" applyFont="1" applyFill="1" applyBorder="1" applyAlignment="1">
      <alignment horizontal="left" vertical="center" indent="2"/>
    </xf>
    <xf numFmtId="0" fontId="17" fillId="3" borderId="1" xfId="0" applyFont="1" applyFill="1" applyBorder="1" applyAlignment="1">
      <alignment horizontal="left" vertical="center"/>
    </xf>
    <xf numFmtId="0" fontId="17" fillId="3" borderId="15" xfId="0" applyFont="1" applyFill="1" applyBorder="1" applyAlignment="1">
      <alignment horizontal="left" vertical="center"/>
    </xf>
    <xf numFmtId="0" fontId="20" fillId="3" borderId="43" xfId="0" applyFont="1" applyFill="1" applyBorder="1" applyAlignment="1" applyProtection="1">
      <alignment horizontal="left" vertical="center" wrapText="1"/>
    </xf>
    <xf numFmtId="0" fontId="20" fillId="0" borderId="44" xfId="0" applyFont="1" applyFill="1" applyBorder="1" applyAlignment="1" applyProtection="1">
      <alignment horizontal="left" vertical="center" wrapText="1"/>
    </xf>
    <xf numFmtId="0" fontId="20" fillId="3" borderId="45" xfId="0" applyFont="1" applyFill="1" applyBorder="1" applyAlignment="1" applyProtection="1">
      <alignment horizontal="left" vertical="center" wrapText="1"/>
    </xf>
    <xf numFmtId="0" fontId="20" fillId="0" borderId="46" xfId="0" applyFont="1" applyFill="1" applyBorder="1" applyAlignment="1" applyProtection="1">
      <alignment horizontal="left" vertical="center" wrapText="1"/>
    </xf>
    <xf numFmtId="0" fontId="20" fillId="0" borderId="0" xfId="0" applyFont="1" applyAlignment="1" applyProtection="1">
      <alignment vertical="center"/>
    </xf>
    <xf numFmtId="0" fontId="18" fillId="0" borderId="0" xfId="0" applyFont="1" applyAlignment="1" applyProtection="1">
      <alignment vertical="center"/>
    </xf>
    <xf numFmtId="0" fontId="21" fillId="0" borderId="0" xfId="0" applyFont="1" applyAlignment="1" applyProtection="1">
      <alignment horizontal="right" vertical="center"/>
    </xf>
    <xf numFmtId="0" fontId="18" fillId="0" borderId="0" xfId="0" applyFont="1" applyAlignment="1">
      <alignment vertical="center"/>
    </xf>
    <xf numFmtId="0" fontId="21" fillId="3" borderId="47" xfId="0" applyFont="1" applyFill="1" applyBorder="1" applyAlignment="1">
      <alignment horizontal="left" vertical="center"/>
    </xf>
    <xf numFmtId="0" fontId="21" fillId="3" borderId="0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left" vertical="center"/>
    </xf>
    <xf numFmtId="0" fontId="21" fillId="3" borderId="0" xfId="0" applyFont="1" applyFill="1" applyBorder="1" applyAlignment="1">
      <alignment horizontal="right" vertical="center"/>
    </xf>
    <xf numFmtId="14" fontId="22" fillId="0" borderId="18" xfId="0" applyNumberFormat="1" applyFont="1" applyBorder="1" applyAlignment="1">
      <alignment horizontal="center" vertical="center"/>
    </xf>
    <xf numFmtId="167" fontId="13" fillId="0" borderId="51" xfId="0" applyNumberFormat="1" applyFont="1" applyBorder="1" applyAlignment="1" applyProtection="1">
      <alignment horizontal="center" vertical="center"/>
      <protection locked="0"/>
    </xf>
    <xf numFmtId="0" fontId="17" fillId="0" borderId="29" xfId="0" applyFont="1" applyFill="1" applyBorder="1" applyAlignment="1" applyProtection="1">
      <alignment horizontal="left" vertical="center"/>
    </xf>
    <xf numFmtId="0" fontId="11" fillId="0" borderId="58" xfId="0" applyFont="1" applyBorder="1" applyAlignment="1" applyProtection="1">
      <alignment horizontal="center" vertical="center"/>
    </xf>
    <xf numFmtId="0" fontId="17" fillId="3" borderId="47" xfId="0" applyFont="1" applyFill="1" applyBorder="1" applyAlignment="1" applyProtection="1">
      <alignment horizontal="center"/>
      <protection locked="0"/>
    </xf>
    <xf numFmtId="0" fontId="17" fillId="3" borderId="0" xfId="0" applyFont="1" applyFill="1" applyBorder="1" applyAlignment="1" applyProtection="1">
      <alignment horizontal="left" vertical="center" indent="2"/>
      <protection locked="0"/>
    </xf>
    <xf numFmtId="0" fontId="17" fillId="3" borderId="0" xfId="0" applyFont="1" applyFill="1" applyBorder="1" applyAlignment="1">
      <alignment horizontal="right" vertical="center"/>
    </xf>
    <xf numFmtId="0" fontId="17" fillId="3" borderId="0" xfId="0" applyFont="1" applyFill="1" applyBorder="1" applyAlignment="1">
      <alignment horizontal="left" vertical="center"/>
    </xf>
    <xf numFmtId="0" fontId="17" fillId="3" borderId="0" xfId="0" applyFont="1" applyFill="1" applyBorder="1" applyAlignment="1">
      <alignment horizontal="left" vertical="center" indent="2"/>
    </xf>
    <xf numFmtId="0" fontId="17" fillId="3" borderId="47" xfId="0" applyFont="1" applyFill="1" applyBorder="1" applyAlignment="1" applyProtection="1">
      <alignment horizontal="center" vertical="top"/>
      <protection locked="0"/>
    </xf>
    <xf numFmtId="0" fontId="17" fillId="3" borderId="59" xfId="0" applyFont="1" applyFill="1" applyBorder="1" applyAlignment="1">
      <alignment horizontal="left" vertical="center"/>
    </xf>
    <xf numFmtId="0" fontId="23" fillId="0" borderId="0" xfId="0" applyFont="1"/>
    <xf numFmtId="0" fontId="25" fillId="0" borderId="0" xfId="0" applyFont="1"/>
    <xf numFmtId="0" fontId="26" fillId="0" borderId="0" xfId="0" applyFont="1"/>
    <xf numFmtId="0" fontId="0" fillId="0" borderId="1" xfId="0" applyBorder="1" applyAlignment="1">
      <alignment horizontal="center"/>
    </xf>
    <xf numFmtId="0" fontId="29" fillId="0" borderId="0" xfId="0" applyFont="1" applyFill="1"/>
    <xf numFmtId="0" fontId="30" fillId="0" borderId="0" xfId="0" applyFont="1" applyFill="1"/>
    <xf numFmtId="0" fontId="31" fillId="0" borderId="0" xfId="0" applyFont="1" applyFill="1" applyAlignment="1" applyProtection="1">
      <alignment vertical="center"/>
    </xf>
    <xf numFmtId="14" fontId="32" fillId="0" borderId="0" xfId="0" applyNumberFormat="1" applyFont="1" applyFill="1" applyAlignment="1">
      <alignment horizontal="left" indent="1"/>
    </xf>
    <xf numFmtId="0" fontId="32" fillId="0" borderId="0" xfId="0" applyFont="1" applyFill="1"/>
    <xf numFmtId="0" fontId="24" fillId="3" borderId="3" xfId="0" applyFont="1" applyFill="1" applyBorder="1"/>
    <xf numFmtId="0" fontId="0" fillId="3" borderId="4" xfId="0" applyFill="1" applyBorder="1"/>
    <xf numFmtId="14" fontId="26" fillId="3" borderId="6" xfId="0" applyNumberFormat="1" applyFont="1" applyFill="1" applyBorder="1" applyAlignment="1">
      <alignment horizontal="left" indent="1"/>
    </xf>
    <xf numFmtId="0" fontId="26" fillId="3" borderId="0" xfId="0" applyFont="1" applyFill="1" applyBorder="1"/>
    <xf numFmtId="0" fontId="0" fillId="3" borderId="0" xfId="0" applyFill="1" applyBorder="1"/>
    <xf numFmtId="0" fontId="0" fillId="3" borderId="7" xfId="0" applyFill="1" applyBorder="1"/>
    <xf numFmtId="0" fontId="26" fillId="3" borderId="6" xfId="0" applyFont="1" applyFill="1" applyBorder="1" applyAlignment="1">
      <alignment horizontal="left" indent="1"/>
    </xf>
    <xf numFmtId="0" fontId="0" fillId="3" borderId="6" xfId="0" applyFill="1" applyBorder="1"/>
    <xf numFmtId="0" fontId="27" fillId="3" borderId="0" xfId="0" applyFont="1" applyFill="1" applyBorder="1"/>
    <xf numFmtId="0" fontId="24" fillId="3" borderId="6" xfId="0" applyFont="1" applyFill="1" applyBorder="1"/>
    <xf numFmtId="14" fontId="26" fillId="3" borderId="6" xfId="0" applyNumberFormat="1" applyFont="1" applyFill="1" applyBorder="1" applyAlignment="1">
      <alignment horizontal="left"/>
    </xf>
    <xf numFmtId="14" fontId="33" fillId="3" borderId="0" xfId="0" applyNumberFormat="1" applyFont="1" applyFill="1" applyBorder="1" applyAlignment="1">
      <alignment horizontal="center"/>
    </xf>
    <xf numFmtId="164" fontId="26" fillId="3" borderId="0" xfId="0" applyNumberFormat="1" applyFont="1" applyFill="1" applyBorder="1" applyAlignment="1">
      <alignment horizontal="center"/>
    </xf>
    <xf numFmtId="0" fontId="26" fillId="3" borderId="6" xfId="0" applyFont="1" applyFill="1" applyBorder="1"/>
    <xf numFmtId="0" fontId="16" fillId="3" borderId="0" xfId="2" applyFill="1" applyBorder="1" applyAlignment="1" applyProtection="1"/>
    <xf numFmtId="0" fontId="26" fillId="3" borderId="6" xfId="0" applyFont="1" applyFill="1" applyBorder="1" applyAlignment="1">
      <alignment horizontal="left" indent="5"/>
    </xf>
    <xf numFmtId="0" fontId="9" fillId="3" borderId="0" xfId="0" applyFont="1" applyFill="1" applyBorder="1"/>
    <xf numFmtId="0" fontId="33" fillId="3" borderId="0" xfId="0" applyFont="1" applyFill="1" applyBorder="1" applyAlignment="1">
      <alignment horizontal="center"/>
    </xf>
    <xf numFmtId="0" fontId="28" fillId="3" borderId="0" xfId="0" applyFont="1" applyFill="1" applyBorder="1"/>
    <xf numFmtId="0" fontId="0" fillId="3" borderId="9" xfId="0" applyFill="1" applyBorder="1"/>
    <xf numFmtId="0" fontId="0" fillId="3" borderId="1" xfId="0" applyFill="1" applyBorder="1"/>
    <xf numFmtId="0" fontId="0" fillId="3" borderId="8" xfId="0" applyFill="1" applyBorder="1"/>
    <xf numFmtId="0" fontId="34" fillId="3" borderId="4" xfId="0" applyFont="1" applyFill="1" applyBorder="1"/>
    <xf numFmtId="0" fontId="34" fillId="3" borderId="0" xfId="0" applyFont="1" applyFill="1" applyBorder="1"/>
    <xf numFmtId="0" fontId="34" fillId="3" borderId="7" xfId="0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14" fontId="0" fillId="0" borderId="2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14" fontId="0" fillId="2" borderId="1" xfId="0" applyNumberFormat="1" applyFill="1" applyBorder="1" applyAlignment="1">
      <alignment horizontal="center"/>
    </xf>
    <xf numFmtId="14" fontId="0" fillId="2" borderId="8" xfId="0" applyNumberFormat="1" applyFill="1" applyBorder="1" applyAlignment="1">
      <alignment horizontal="center"/>
    </xf>
    <xf numFmtId="164" fontId="0" fillId="0" borderId="2" xfId="0" applyNumberFormat="1" applyBorder="1" applyAlignment="1">
      <alignment horizontal="left"/>
    </xf>
    <xf numFmtId="0" fontId="0" fillId="0" borderId="2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2" borderId="8" xfId="0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10" xfId="0" applyFill="1" applyBorder="1" applyAlignment="1">
      <alignment horizontal="left"/>
    </xf>
    <xf numFmtId="0" fontId="13" fillId="0" borderId="27" xfId="0" applyFont="1" applyBorder="1" applyAlignment="1" applyProtection="1">
      <alignment horizontal="left" vertical="center"/>
      <protection locked="0"/>
    </xf>
    <xf numFmtId="0" fontId="13" fillId="0" borderId="27" xfId="0" applyFont="1" applyBorder="1" applyAlignment="1">
      <alignment horizontal="left" vertical="center"/>
    </xf>
    <xf numFmtId="0" fontId="13" fillId="0" borderId="28" xfId="0" applyFont="1" applyBorder="1" applyAlignment="1">
      <alignment horizontal="left" vertical="center"/>
    </xf>
    <xf numFmtId="0" fontId="13" fillId="0" borderId="33" xfId="0" applyFont="1" applyBorder="1" applyAlignment="1" applyProtection="1">
      <alignment horizontal="left" vertical="center"/>
      <protection locked="0"/>
    </xf>
    <xf numFmtId="0" fontId="13" fillId="0" borderId="34" xfId="0" applyFont="1" applyBorder="1" applyAlignment="1" applyProtection="1">
      <alignment horizontal="left" vertical="center"/>
      <protection locked="0"/>
    </xf>
    <xf numFmtId="0" fontId="13" fillId="0" borderId="35" xfId="0" applyFont="1" applyBorder="1" applyAlignment="1" applyProtection="1">
      <alignment horizontal="left" vertical="center"/>
      <protection locked="0"/>
    </xf>
    <xf numFmtId="0" fontId="20" fillId="0" borderId="36" xfId="0" applyFont="1" applyFill="1" applyBorder="1" applyAlignment="1">
      <alignment horizontal="left"/>
    </xf>
    <xf numFmtId="0" fontId="20" fillId="0" borderId="1" xfId="0" applyFont="1" applyFill="1" applyBorder="1" applyAlignment="1">
      <alignment horizontal="left"/>
    </xf>
    <xf numFmtId="0" fontId="20" fillId="0" borderId="37" xfId="0" applyFont="1" applyFill="1" applyBorder="1" applyAlignment="1">
      <alignment horizontal="left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0" borderId="23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1" fillId="3" borderId="11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center"/>
    </xf>
    <xf numFmtId="0" fontId="12" fillId="3" borderId="14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15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49" fontId="13" fillId="0" borderId="2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4" borderId="16" xfId="0" applyFont="1" applyFill="1" applyBorder="1" applyAlignment="1">
      <alignment horizontal="left" vertical="center"/>
    </xf>
    <xf numFmtId="0" fontId="13" fillId="4" borderId="2" xfId="0" applyFont="1" applyFill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14" fillId="0" borderId="18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3" fillId="4" borderId="17" xfId="0" applyFont="1" applyFill="1" applyBorder="1" applyAlignment="1">
      <alignment horizontal="left" vertical="center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2" xfId="0" applyFont="1" applyFill="1" applyBorder="1" applyAlignment="1" applyProtection="1">
      <alignment horizontal="left" vertical="center"/>
      <protection locked="0"/>
    </xf>
    <xf numFmtId="0" fontId="18" fillId="3" borderId="21" xfId="0" applyFont="1" applyFill="1" applyBorder="1" applyAlignment="1" applyProtection="1">
      <alignment horizontal="left" vertical="center" wrapText="1"/>
    </xf>
    <xf numFmtId="0" fontId="18" fillId="3" borderId="21" xfId="0" applyFont="1" applyFill="1" applyBorder="1" applyAlignment="1">
      <alignment horizontal="left" vertical="center" wrapText="1"/>
    </xf>
    <xf numFmtId="0" fontId="17" fillId="3" borderId="47" xfId="0" applyFont="1" applyFill="1" applyBorder="1" applyAlignment="1" applyProtection="1">
      <alignment horizontal="left"/>
    </xf>
    <xf numFmtId="0" fontId="17" fillId="3" borderId="0" xfId="0" applyFont="1" applyFill="1" applyBorder="1" applyAlignment="1" applyProtection="1">
      <alignment horizontal="left"/>
    </xf>
    <xf numFmtId="0" fontId="20" fillId="3" borderId="43" xfId="0" applyFont="1" applyFill="1" applyBorder="1" applyAlignment="1" applyProtection="1">
      <alignment horizontal="left" vertical="top" wrapText="1"/>
    </xf>
    <xf numFmtId="0" fontId="20" fillId="3" borderId="44" xfId="0" applyFont="1" applyFill="1" applyBorder="1" applyAlignment="1" applyProtection="1">
      <alignment horizontal="left" vertical="top" wrapText="1"/>
    </xf>
    <xf numFmtId="0" fontId="20" fillId="3" borderId="46" xfId="0" applyFont="1" applyFill="1" applyBorder="1" applyAlignment="1" applyProtection="1">
      <alignment horizontal="left" vertical="top" wrapText="1"/>
    </xf>
    <xf numFmtId="0" fontId="18" fillId="3" borderId="17" xfId="0" applyFont="1" applyFill="1" applyBorder="1" applyAlignment="1" applyProtection="1">
      <alignment horizontal="left" vertical="center" wrapText="1"/>
    </xf>
    <xf numFmtId="0" fontId="18" fillId="3" borderId="2" xfId="0" applyFont="1" applyFill="1" applyBorder="1" applyAlignment="1" applyProtection="1">
      <alignment horizontal="left" vertical="center" wrapText="1"/>
    </xf>
    <xf numFmtId="0" fontId="18" fillId="3" borderId="10" xfId="0" applyFont="1" applyFill="1" applyBorder="1" applyAlignment="1" applyProtection="1">
      <alignment horizontal="left" vertical="center" wrapText="1"/>
    </xf>
    <xf numFmtId="0" fontId="13" fillId="0" borderId="48" xfId="0" applyFont="1" applyBorder="1" applyAlignment="1" applyProtection="1">
      <alignment horizontal="left" vertical="center"/>
      <protection locked="0"/>
    </xf>
    <xf numFmtId="0" fontId="13" fillId="0" borderId="49" xfId="0" applyFont="1" applyBorder="1" applyAlignment="1" applyProtection="1">
      <alignment horizontal="left" vertical="center"/>
      <protection locked="0"/>
    </xf>
    <xf numFmtId="0" fontId="13" fillId="0" borderId="50" xfId="0" applyFont="1" applyBorder="1" applyAlignment="1" applyProtection="1">
      <alignment horizontal="left" vertical="center"/>
      <protection locked="0"/>
    </xf>
    <xf numFmtId="0" fontId="13" fillId="0" borderId="52" xfId="0" applyFont="1" applyBorder="1" applyAlignment="1" applyProtection="1">
      <alignment horizontal="left" vertical="center"/>
      <protection locked="0"/>
    </xf>
    <xf numFmtId="0" fontId="13" fillId="0" borderId="53" xfId="0" applyFont="1" applyBorder="1" applyAlignment="1" applyProtection="1">
      <alignment horizontal="left" vertical="center"/>
      <protection locked="0"/>
    </xf>
    <xf numFmtId="0" fontId="13" fillId="0" borderId="54" xfId="0" applyFont="1" applyBorder="1" applyAlignment="1" applyProtection="1">
      <alignment horizontal="left" vertical="center"/>
      <protection locked="0"/>
    </xf>
    <xf numFmtId="0" fontId="17" fillId="0" borderId="55" xfId="0" applyFont="1" applyFill="1" applyBorder="1" applyAlignment="1">
      <alignment horizontal="left" vertical="center"/>
    </xf>
    <xf numFmtId="0" fontId="17" fillId="0" borderId="56" xfId="0" applyFont="1" applyFill="1" applyBorder="1" applyAlignment="1">
      <alignment horizontal="left" vertical="center"/>
    </xf>
    <xf numFmtId="0" fontId="17" fillId="0" borderId="57" xfId="0" applyFont="1" applyFill="1" applyBorder="1" applyAlignment="1">
      <alignment horizontal="left" vertical="center"/>
    </xf>
    <xf numFmtId="49" fontId="21" fillId="0" borderId="1" xfId="0" applyNumberFormat="1" applyFont="1" applyFill="1" applyBorder="1" applyAlignment="1">
      <alignment horizontal="center" vertical="center"/>
    </xf>
    <xf numFmtId="49" fontId="21" fillId="0" borderId="15" xfId="0" applyNumberFormat="1" applyFont="1" applyFill="1" applyBorder="1" applyAlignment="1">
      <alignment horizontal="center" vertical="center"/>
    </xf>
    <xf numFmtId="0" fontId="0" fillId="0" borderId="1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 wrapText="1"/>
    </xf>
    <xf numFmtId="14" fontId="34" fillId="3" borderId="5" xfId="0" applyNumberFormat="1" applyFont="1" applyFill="1" applyBorder="1" applyAlignment="1">
      <alignment horizontal="right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157654</xdr:colOff>
      <xdr:row>29</xdr:row>
      <xdr:rowOff>32844</xdr:rowOff>
    </xdr:from>
    <xdr:to>
      <xdr:col>12</xdr:col>
      <xdr:colOff>387567</xdr:colOff>
      <xdr:row>31</xdr:row>
      <xdr:rowOff>73572</xdr:rowOff>
    </xdr:to>
    <xdr:sp macro="" textlink="">
      <xdr:nvSpPr>
        <xdr:cNvPr id="2" name="Oval 1"/>
        <xdr:cNvSpPr/>
      </xdr:nvSpPr>
      <xdr:spPr>
        <a:xfrm>
          <a:off x="6877706" y="7698827"/>
          <a:ext cx="840827" cy="342900"/>
        </a:xfrm>
        <a:prstGeom prst="ellipse">
          <a:avLst/>
        </a:prstGeom>
        <a:noFill/>
        <a:ln w="9525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409575</xdr:colOff>
      <xdr:row>12</xdr:row>
      <xdr:rowOff>114300</xdr:rowOff>
    </xdr:from>
    <xdr:to>
      <xdr:col>12</xdr:col>
      <xdr:colOff>155575</xdr:colOff>
      <xdr:row>14</xdr:row>
      <xdr:rowOff>76200</xdr:rowOff>
    </xdr:to>
    <xdr:sp macro="" textlink="">
      <xdr:nvSpPr>
        <xdr:cNvPr id="2" name="Oval 1"/>
        <xdr:cNvSpPr/>
      </xdr:nvSpPr>
      <xdr:spPr>
        <a:xfrm>
          <a:off x="7115175" y="3028950"/>
          <a:ext cx="355600" cy="342900"/>
        </a:xfrm>
        <a:prstGeom prst="ellipse">
          <a:avLst/>
        </a:prstGeom>
        <a:noFill/>
        <a:ln w="9525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11</xdr:col>
      <xdr:colOff>409575</xdr:colOff>
      <xdr:row>14</xdr:row>
      <xdr:rowOff>127635</xdr:rowOff>
    </xdr:from>
    <xdr:to>
      <xdr:col>12</xdr:col>
      <xdr:colOff>155575</xdr:colOff>
      <xdr:row>16</xdr:row>
      <xdr:rowOff>89535</xdr:rowOff>
    </xdr:to>
    <xdr:sp macro="" textlink="">
      <xdr:nvSpPr>
        <xdr:cNvPr id="3" name="Oval 2"/>
        <xdr:cNvSpPr/>
      </xdr:nvSpPr>
      <xdr:spPr>
        <a:xfrm>
          <a:off x="7115175" y="3423285"/>
          <a:ext cx="355600" cy="342900"/>
        </a:xfrm>
        <a:prstGeom prst="ellipse">
          <a:avLst/>
        </a:prstGeom>
        <a:noFill/>
        <a:ln w="9525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11</xdr:col>
      <xdr:colOff>409575</xdr:colOff>
      <xdr:row>16</xdr:row>
      <xdr:rowOff>140970</xdr:rowOff>
    </xdr:from>
    <xdr:to>
      <xdr:col>12</xdr:col>
      <xdr:colOff>155575</xdr:colOff>
      <xdr:row>18</xdr:row>
      <xdr:rowOff>102870</xdr:rowOff>
    </xdr:to>
    <xdr:sp macro="" textlink="">
      <xdr:nvSpPr>
        <xdr:cNvPr id="4" name="Oval 3"/>
        <xdr:cNvSpPr/>
      </xdr:nvSpPr>
      <xdr:spPr>
        <a:xfrm>
          <a:off x="7115175" y="3817620"/>
          <a:ext cx="355600" cy="342900"/>
        </a:xfrm>
        <a:prstGeom prst="ellipse">
          <a:avLst/>
        </a:prstGeom>
        <a:noFill/>
        <a:ln w="9525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11</xdr:col>
      <xdr:colOff>409575</xdr:colOff>
      <xdr:row>18</xdr:row>
      <xdr:rowOff>154305</xdr:rowOff>
    </xdr:from>
    <xdr:to>
      <xdr:col>12</xdr:col>
      <xdr:colOff>155575</xdr:colOff>
      <xdr:row>20</xdr:row>
      <xdr:rowOff>116205</xdr:rowOff>
    </xdr:to>
    <xdr:sp macro="" textlink="">
      <xdr:nvSpPr>
        <xdr:cNvPr id="5" name="Oval 4"/>
        <xdr:cNvSpPr/>
      </xdr:nvSpPr>
      <xdr:spPr>
        <a:xfrm>
          <a:off x="7115175" y="4211955"/>
          <a:ext cx="355600" cy="342900"/>
        </a:xfrm>
        <a:prstGeom prst="ellipse">
          <a:avLst/>
        </a:prstGeom>
        <a:noFill/>
        <a:ln w="9525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11</xdr:col>
      <xdr:colOff>409575</xdr:colOff>
      <xdr:row>20</xdr:row>
      <xdr:rowOff>167640</xdr:rowOff>
    </xdr:from>
    <xdr:to>
      <xdr:col>12</xdr:col>
      <xdr:colOff>155575</xdr:colOff>
      <xdr:row>22</xdr:row>
      <xdr:rowOff>129540</xdr:rowOff>
    </xdr:to>
    <xdr:sp macro="" textlink="">
      <xdr:nvSpPr>
        <xdr:cNvPr id="6" name="Oval 5"/>
        <xdr:cNvSpPr/>
      </xdr:nvSpPr>
      <xdr:spPr>
        <a:xfrm>
          <a:off x="7115175" y="4606290"/>
          <a:ext cx="355600" cy="342900"/>
        </a:xfrm>
        <a:prstGeom prst="ellipse">
          <a:avLst/>
        </a:prstGeom>
        <a:noFill/>
        <a:ln w="9525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11</xdr:col>
      <xdr:colOff>409575</xdr:colOff>
      <xdr:row>22</xdr:row>
      <xdr:rowOff>180975</xdr:rowOff>
    </xdr:from>
    <xdr:to>
      <xdr:col>12</xdr:col>
      <xdr:colOff>155575</xdr:colOff>
      <xdr:row>24</xdr:row>
      <xdr:rowOff>142875</xdr:rowOff>
    </xdr:to>
    <xdr:sp macro="" textlink="">
      <xdr:nvSpPr>
        <xdr:cNvPr id="7" name="Oval 6"/>
        <xdr:cNvSpPr/>
      </xdr:nvSpPr>
      <xdr:spPr>
        <a:xfrm>
          <a:off x="7115175" y="5000625"/>
          <a:ext cx="355600" cy="342900"/>
        </a:xfrm>
        <a:prstGeom prst="ellipse">
          <a:avLst/>
        </a:prstGeom>
        <a:noFill/>
        <a:ln w="9525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ba.uoregon.edu/content/travel-reimburse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3"/>
  <sheetViews>
    <sheetView showGridLines="0" tabSelected="1" zoomScale="110" zoomScaleNormal="110" workbookViewId="0">
      <selection activeCell="C5" sqref="C5:E5"/>
    </sheetView>
  </sheetViews>
  <sheetFormatPr defaultRowHeight="15" x14ac:dyDescent="0.25"/>
  <sheetData>
    <row r="1" spans="1:10" ht="15.75" x14ac:dyDescent="0.25">
      <c r="A1" s="143" t="s">
        <v>405</v>
      </c>
      <c r="B1" s="143"/>
      <c r="C1" s="143"/>
      <c r="D1" s="143"/>
      <c r="E1" s="143"/>
      <c r="F1" s="143"/>
      <c r="G1" s="143"/>
      <c r="H1" s="143"/>
      <c r="I1" s="143"/>
      <c r="J1" s="143"/>
    </row>
    <row r="2" spans="1:10" ht="18.75" x14ac:dyDescent="0.3">
      <c r="A2" s="144" t="s">
        <v>0</v>
      </c>
      <c r="B2" s="144"/>
      <c r="C2" s="144"/>
      <c r="D2" s="144"/>
      <c r="E2" s="144"/>
      <c r="F2" s="144"/>
      <c r="G2" s="144"/>
      <c r="H2" s="144"/>
      <c r="I2" s="144"/>
      <c r="J2" s="144"/>
    </row>
    <row r="3" spans="1:10" x14ac:dyDescent="0.25">
      <c r="A3" s="145" t="s">
        <v>33</v>
      </c>
      <c r="B3" s="145"/>
      <c r="C3" s="145"/>
      <c r="D3" s="145"/>
      <c r="E3" s="145"/>
      <c r="F3" s="145"/>
      <c r="G3" s="145"/>
      <c r="H3" s="145"/>
      <c r="I3" s="145"/>
      <c r="J3" s="145"/>
    </row>
    <row r="4" spans="1:10" ht="21.75" customHeight="1" x14ac:dyDescent="0.25"/>
    <row r="5" spans="1:10" x14ac:dyDescent="0.25">
      <c r="A5" t="s">
        <v>1</v>
      </c>
      <c r="C5" s="146"/>
      <c r="D5" s="146"/>
      <c r="E5" s="146"/>
      <c r="F5" s="1" t="s">
        <v>2</v>
      </c>
      <c r="G5" s="146">
        <v>95</v>
      </c>
      <c r="H5" s="146"/>
      <c r="I5" s="1" t="s">
        <v>3</v>
      </c>
      <c r="J5" s="8" t="s">
        <v>6</v>
      </c>
    </row>
    <row r="8" spans="1:10" x14ac:dyDescent="0.25">
      <c r="A8" t="s">
        <v>27</v>
      </c>
      <c r="C8" s="146"/>
      <c r="D8" s="146"/>
      <c r="E8" s="146"/>
      <c r="F8" s="146"/>
      <c r="G8" s="146"/>
      <c r="H8" s="146"/>
      <c r="I8" s="146"/>
      <c r="J8" s="146"/>
    </row>
    <row r="9" spans="1:10" ht="30" customHeight="1" x14ac:dyDescent="0.25">
      <c r="A9" t="s">
        <v>4</v>
      </c>
      <c r="C9" s="147"/>
      <c r="D9" s="147"/>
      <c r="E9" s="147"/>
      <c r="F9" s="147"/>
      <c r="G9" s="147"/>
      <c r="H9" s="147"/>
      <c r="I9" s="147"/>
      <c r="J9" s="147"/>
    </row>
    <row r="10" spans="1:10" ht="30" customHeight="1" x14ac:dyDescent="0.25">
      <c r="A10" t="s">
        <v>5</v>
      </c>
      <c r="C10" s="147"/>
      <c r="D10" s="147"/>
      <c r="E10" s="147"/>
      <c r="F10" s="147"/>
      <c r="G10" s="147"/>
      <c r="H10" s="147"/>
      <c r="I10" s="147"/>
      <c r="J10" s="147"/>
    </row>
    <row r="11" spans="1:10" ht="30" customHeight="1" x14ac:dyDescent="0.25">
      <c r="A11" t="s">
        <v>9</v>
      </c>
      <c r="E11" s="3" t="s">
        <v>7</v>
      </c>
      <c r="F11" s="148"/>
      <c r="G11" s="148"/>
      <c r="H11" s="3" t="s">
        <v>8</v>
      </c>
      <c r="I11" s="148"/>
      <c r="J11" s="148"/>
    </row>
    <row r="12" spans="1:10" ht="30" customHeight="1" x14ac:dyDescent="0.25">
      <c r="E12" s="3" t="s">
        <v>10</v>
      </c>
      <c r="F12" s="149"/>
      <c r="G12" s="149"/>
      <c r="H12" s="3" t="s">
        <v>11</v>
      </c>
      <c r="I12" s="149"/>
      <c r="J12" s="149"/>
    </row>
    <row r="13" spans="1:10" ht="30" customHeight="1" x14ac:dyDescent="0.25">
      <c r="A13" t="s">
        <v>17</v>
      </c>
      <c r="F13" t="s">
        <v>12</v>
      </c>
      <c r="H13" s="150"/>
      <c r="I13" s="150"/>
    </row>
    <row r="14" spans="1:10" ht="30" customHeight="1" x14ac:dyDescent="0.25">
      <c r="A14" t="s">
        <v>28</v>
      </c>
    </row>
    <row r="15" spans="1:10" ht="30" customHeight="1" x14ac:dyDescent="0.25">
      <c r="B15" s="146"/>
      <c r="C15" s="146"/>
      <c r="D15" s="146"/>
      <c r="E15" s="146"/>
      <c r="F15" s="146"/>
      <c r="G15" s="146"/>
      <c r="H15" s="146"/>
      <c r="I15" s="146"/>
      <c r="J15" s="146"/>
    </row>
    <row r="16" spans="1:10" ht="30" customHeight="1" x14ac:dyDescent="0.25">
      <c r="B16" s="147"/>
      <c r="C16" s="147"/>
      <c r="D16" s="147"/>
      <c r="E16" s="147"/>
      <c r="F16" s="147"/>
      <c r="G16" s="147"/>
      <c r="H16" s="147"/>
      <c r="I16" s="147"/>
      <c r="J16" s="147"/>
    </row>
    <row r="17" spans="1:12" ht="30" customHeight="1" x14ac:dyDescent="0.25">
      <c r="A17" t="s">
        <v>15</v>
      </c>
      <c r="C17" s="154" t="s">
        <v>13</v>
      </c>
      <c r="D17" s="154"/>
      <c r="F17" s="1" t="s">
        <v>14</v>
      </c>
      <c r="G17" s="155"/>
      <c r="H17" s="155"/>
    </row>
    <row r="18" spans="1:12" ht="30" customHeight="1" x14ac:dyDescent="0.25">
      <c r="A18" t="s">
        <v>18</v>
      </c>
      <c r="F18" t="s">
        <v>16</v>
      </c>
      <c r="G18" s="154" t="s">
        <v>13</v>
      </c>
      <c r="H18" s="154"/>
    </row>
    <row r="19" spans="1:12" x14ac:dyDescent="0.25">
      <c r="F19" s="9" t="s">
        <v>397</v>
      </c>
    </row>
    <row r="20" spans="1:12" x14ac:dyDescent="0.25">
      <c r="F20" s="4"/>
    </row>
    <row r="22" spans="1:12" x14ac:dyDescent="0.25">
      <c r="A22" t="s">
        <v>19</v>
      </c>
      <c r="C22" s="146"/>
      <c r="D22" s="146"/>
      <c r="E22" s="146"/>
      <c r="F22" s="146"/>
      <c r="H22" s="1" t="s">
        <v>20</v>
      </c>
      <c r="I22" s="156"/>
      <c r="J22" s="156"/>
    </row>
    <row r="24" spans="1:12" x14ac:dyDescent="0.25">
      <c r="A24" t="s">
        <v>21</v>
      </c>
      <c r="C24" s="146"/>
      <c r="D24" s="146"/>
      <c r="E24" s="146"/>
      <c r="F24" s="146"/>
      <c r="G24" s="1" t="s">
        <v>22</v>
      </c>
      <c r="H24" s="146"/>
      <c r="I24" s="146"/>
      <c r="J24" s="146"/>
    </row>
    <row r="25" spans="1:12" x14ac:dyDescent="0.25">
      <c r="C25" s="2"/>
      <c r="D25" s="2"/>
      <c r="E25" s="2"/>
      <c r="F25" s="2"/>
      <c r="G25" s="1"/>
      <c r="H25" s="2"/>
      <c r="I25" s="2"/>
      <c r="J25" s="2"/>
    </row>
    <row r="27" spans="1:12" x14ac:dyDescent="0.25">
      <c r="A27" s="12" t="s">
        <v>25</v>
      </c>
      <c r="B27" s="13"/>
      <c r="C27" s="13"/>
      <c r="D27" s="13"/>
      <c r="E27" s="13"/>
      <c r="F27" s="13"/>
      <c r="G27" s="13"/>
      <c r="H27" s="13"/>
      <c r="I27" s="13"/>
      <c r="J27" s="14"/>
    </row>
    <row r="28" spans="1:12" ht="7.5" customHeight="1" x14ac:dyDescent="0.25">
      <c r="A28" s="15"/>
      <c r="B28" s="16"/>
      <c r="C28" s="16"/>
      <c r="D28" s="16"/>
      <c r="E28" s="16"/>
      <c r="F28" s="16"/>
      <c r="G28" s="16"/>
      <c r="H28" s="16"/>
      <c r="I28" s="16"/>
      <c r="J28" s="17"/>
    </row>
    <row r="29" spans="1:12" x14ac:dyDescent="0.25">
      <c r="A29" s="15"/>
      <c r="B29" s="16" t="s">
        <v>24</v>
      </c>
      <c r="C29" s="16"/>
      <c r="D29" s="16"/>
      <c r="E29" s="18" t="s">
        <v>55</v>
      </c>
      <c r="F29" s="16"/>
      <c r="G29" s="16" t="s">
        <v>56</v>
      </c>
      <c r="H29" s="16"/>
      <c r="I29" s="16"/>
      <c r="J29" s="17"/>
      <c r="L29" s="23" t="s">
        <v>54</v>
      </c>
    </row>
    <row r="30" spans="1:12" ht="9" customHeight="1" x14ac:dyDescent="0.25">
      <c r="A30" s="15"/>
      <c r="B30" s="16"/>
      <c r="C30" s="16"/>
      <c r="D30" s="16"/>
      <c r="E30" s="16"/>
      <c r="F30" s="16"/>
      <c r="G30" s="16"/>
      <c r="H30" s="16"/>
      <c r="I30" s="16"/>
      <c r="J30" s="17"/>
    </row>
    <row r="31" spans="1:12" x14ac:dyDescent="0.25">
      <c r="A31" s="15" t="s">
        <v>26</v>
      </c>
      <c r="B31" s="16"/>
      <c r="C31" s="16"/>
      <c r="D31" s="16"/>
      <c r="E31" s="157"/>
      <c r="F31" s="157"/>
      <c r="G31" s="157"/>
      <c r="H31" s="157"/>
      <c r="I31" s="157"/>
      <c r="J31" s="158"/>
    </row>
    <row r="32" spans="1:12" ht="22.5" customHeight="1" x14ac:dyDescent="0.25">
      <c r="A32" s="15"/>
      <c r="B32" s="157"/>
      <c r="C32" s="157"/>
      <c r="D32" s="157"/>
      <c r="E32" s="157"/>
      <c r="F32" s="157"/>
      <c r="G32" s="157"/>
      <c r="H32" s="157"/>
      <c r="I32" s="157"/>
      <c r="J32" s="158"/>
    </row>
    <row r="33" spans="1:10" ht="22.5" customHeight="1" x14ac:dyDescent="0.25">
      <c r="A33" s="15"/>
      <c r="B33" s="159"/>
      <c r="C33" s="159"/>
      <c r="D33" s="159"/>
      <c r="E33" s="159"/>
      <c r="F33" s="159"/>
      <c r="G33" s="159"/>
      <c r="H33" s="159"/>
      <c r="I33" s="159"/>
      <c r="J33" s="160"/>
    </row>
    <row r="34" spans="1:10" ht="22.5" customHeight="1" x14ac:dyDescent="0.25">
      <c r="A34" s="15"/>
      <c r="B34" s="16"/>
      <c r="C34" s="16"/>
      <c r="D34" s="16"/>
      <c r="E34" s="16"/>
      <c r="F34" s="16"/>
      <c r="G34" s="16"/>
      <c r="H34" s="16"/>
      <c r="I34" s="16"/>
      <c r="J34" s="17"/>
    </row>
    <row r="35" spans="1:10" x14ac:dyDescent="0.25">
      <c r="A35" s="15" t="s">
        <v>23</v>
      </c>
      <c r="B35" s="151"/>
      <c r="C35" s="151"/>
      <c r="D35" s="151"/>
      <c r="E35" s="151"/>
      <c r="F35" s="151"/>
      <c r="G35" s="16"/>
      <c r="H35" s="19" t="s">
        <v>20</v>
      </c>
      <c r="I35" s="152"/>
      <c r="J35" s="153"/>
    </row>
    <row r="36" spans="1:10" x14ac:dyDescent="0.25">
      <c r="A36" s="20"/>
      <c r="B36" s="21"/>
      <c r="C36" s="21"/>
      <c r="D36" s="21"/>
      <c r="E36" s="21"/>
      <c r="F36" s="21"/>
      <c r="G36" s="21"/>
      <c r="H36" s="21"/>
      <c r="I36" s="21"/>
      <c r="J36" s="22"/>
    </row>
    <row r="39" spans="1:10" ht="18.75" x14ac:dyDescent="0.3">
      <c r="A39" s="144" t="s">
        <v>0</v>
      </c>
      <c r="B39" s="144"/>
      <c r="C39" s="144"/>
      <c r="D39" s="144"/>
      <c r="E39" s="144"/>
      <c r="F39" s="144"/>
      <c r="G39" s="144"/>
      <c r="H39" s="144"/>
      <c r="I39" s="144"/>
      <c r="J39" s="144"/>
    </row>
    <row r="40" spans="1:10" ht="18.75" x14ac:dyDescent="0.3">
      <c r="A40" s="144" t="s">
        <v>41</v>
      </c>
      <c r="B40" s="144"/>
      <c r="C40" s="144"/>
      <c r="D40" s="144"/>
      <c r="E40" s="144"/>
      <c r="F40" s="144"/>
      <c r="G40" s="144"/>
      <c r="H40" s="144"/>
      <c r="I40" s="144"/>
      <c r="J40" s="144"/>
    </row>
    <row r="43" spans="1:10" x14ac:dyDescent="0.25">
      <c r="A43" t="s">
        <v>42</v>
      </c>
    </row>
    <row r="44" spans="1:10" x14ac:dyDescent="0.25">
      <c r="A44" s="24">
        <v>1</v>
      </c>
      <c r="B44" t="s">
        <v>395</v>
      </c>
    </row>
    <row r="45" spans="1:10" x14ac:dyDescent="0.25">
      <c r="A45" s="24">
        <v>2</v>
      </c>
      <c r="B45" t="s">
        <v>43</v>
      </c>
    </row>
    <row r="46" spans="1:10" x14ac:dyDescent="0.25">
      <c r="A46" s="24">
        <v>3</v>
      </c>
      <c r="B46" t="s">
        <v>44</v>
      </c>
    </row>
    <row r="47" spans="1:10" x14ac:dyDescent="0.25">
      <c r="A47" s="25"/>
      <c r="B47" s="26" t="s">
        <v>401</v>
      </c>
    </row>
    <row r="48" spans="1:10" x14ac:dyDescent="0.25">
      <c r="A48" s="25"/>
      <c r="B48" t="s">
        <v>47</v>
      </c>
    </row>
    <row r="49" spans="1:2" x14ac:dyDescent="0.25">
      <c r="A49" s="24">
        <v>4</v>
      </c>
      <c r="B49" t="s">
        <v>46</v>
      </c>
    </row>
    <row r="50" spans="1:2" x14ac:dyDescent="0.25">
      <c r="A50" s="25"/>
      <c r="B50" s="26" t="s">
        <v>45</v>
      </c>
    </row>
    <row r="51" spans="1:2" x14ac:dyDescent="0.25">
      <c r="A51" s="25">
        <v>5</v>
      </c>
      <c r="B51" s="26" t="s">
        <v>402</v>
      </c>
    </row>
    <row r="52" spans="1:2" x14ac:dyDescent="0.25">
      <c r="A52" s="25"/>
      <c r="B52" s="26" t="s">
        <v>57</v>
      </c>
    </row>
    <row r="53" spans="1:2" x14ac:dyDescent="0.25">
      <c r="A53" s="25"/>
      <c r="B53" s="26"/>
    </row>
    <row r="54" spans="1:2" x14ac:dyDescent="0.25">
      <c r="A54" s="3"/>
    </row>
    <row r="55" spans="1:2" x14ac:dyDescent="0.25">
      <c r="A55" t="s">
        <v>48</v>
      </c>
    </row>
    <row r="56" spans="1:2" x14ac:dyDescent="0.25">
      <c r="A56" s="24">
        <v>1</v>
      </c>
      <c r="B56" t="s">
        <v>49</v>
      </c>
    </row>
    <row r="57" spans="1:2" x14ac:dyDescent="0.25">
      <c r="A57" s="24">
        <v>2</v>
      </c>
      <c r="B57" t="s">
        <v>52</v>
      </c>
    </row>
    <row r="58" spans="1:2" x14ac:dyDescent="0.25">
      <c r="B58" t="s">
        <v>51</v>
      </c>
    </row>
    <row r="59" spans="1:2" x14ac:dyDescent="0.25">
      <c r="A59" s="24">
        <v>3</v>
      </c>
      <c r="B59" t="s">
        <v>50</v>
      </c>
    </row>
    <row r="60" spans="1:2" x14ac:dyDescent="0.25">
      <c r="A60" s="24">
        <v>4</v>
      </c>
      <c r="B60" t="s">
        <v>403</v>
      </c>
    </row>
    <row r="61" spans="1:2" x14ac:dyDescent="0.25">
      <c r="B61" t="s">
        <v>404</v>
      </c>
    </row>
    <row r="63" spans="1:2" x14ac:dyDescent="0.25">
      <c r="A63" t="s">
        <v>58</v>
      </c>
    </row>
    <row r="64" spans="1:2" x14ac:dyDescent="0.25">
      <c r="A64" t="s">
        <v>42</v>
      </c>
    </row>
    <row r="65" spans="1:2" x14ac:dyDescent="0.25">
      <c r="A65" s="25">
        <v>1</v>
      </c>
      <c r="B65" s="26" t="s">
        <v>396</v>
      </c>
    </row>
    <row r="66" spans="1:2" x14ac:dyDescent="0.25">
      <c r="A66" s="25">
        <v>2</v>
      </c>
      <c r="B66" t="s">
        <v>59</v>
      </c>
    </row>
    <row r="67" spans="1:2" x14ac:dyDescent="0.25">
      <c r="A67" s="25"/>
      <c r="B67" t="s">
        <v>398</v>
      </c>
    </row>
    <row r="68" spans="1:2" x14ac:dyDescent="0.25">
      <c r="A68" s="25"/>
      <c r="B68" t="s">
        <v>369</v>
      </c>
    </row>
    <row r="69" spans="1:2" x14ac:dyDescent="0.25">
      <c r="A69" s="25">
        <v>3</v>
      </c>
      <c r="B69" t="s">
        <v>399</v>
      </c>
    </row>
    <row r="70" spans="1:2" x14ac:dyDescent="0.25">
      <c r="B70" t="s">
        <v>60</v>
      </c>
    </row>
    <row r="71" spans="1:2" x14ac:dyDescent="0.25">
      <c r="B71" t="s">
        <v>400</v>
      </c>
    </row>
    <row r="72" spans="1:2" x14ac:dyDescent="0.25">
      <c r="B72" t="s">
        <v>61</v>
      </c>
    </row>
    <row r="73" spans="1:2" x14ac:dyDescent="0.25">
      <c r="B73" t="s">
        <v>62</v>
      </c>
    </row>
  </sheetData>
  <mergeCells count="29">
    <mergeCell ref="A39:J39"/>
    <mergeCell ref="A40:J40"/>
    <mergeCell ref="B35:F35"/>
    <mergeCell ref="I35:J35"/>
    <mergeCell ref="B16:J16"/>
    <mergeCell ref="C17:D17"/>
    <mergeCell ref="G17:H17"/>
    <mergeCell ref="G18:H18"/>
    <mergeCell ref="C22:F22"/>
    <mergeCell ref="I22:J22"/>
    <mergeCell ref="C24:F24"/>
    <mergeCell ref="H24:J24"/>
    <mergeCell ref="E31:J31"/>
    <mergeCell ref="B32:J32"/>
    <mergeCell ref="B33:J33"/>
    <mergeCell ref="A1:J1"/>
    <mergeCell ref="A2:J2"/>
    <mergeCell ref="A3:J3"/>
    <mergeCell ref="B15:J15"/>
    <mergeCell ref="C5:E5"/>
    <mergeCell ref="G5:H5"/>
    <mergeCell ref="C8:J8"/>
    <mergeCell ref="C9:J9"/>
    <mergeCell ref="C10:J10"/>
    <mergeCell ref="F11:G11"/>
    <mergeCell ref="I11:J11"/>
    <mergeCell ref="F12:G12"/>
    <mergeCell ref="I12:J12"/>
    <mergeCell ref="H13:I13"/>
  </mergeCells>
  <printOptions horizontalCentered="1"/>
  <pageMargins left="0.55000000000000004" right="0.41" top="0.55000000000000004" bottom="0.54" header="0.3" footer="0.3"/>
  <pageSetup orientation="portrait" r:id="rId1"/>
  <headerFooter>
    <oddFooter>&amp;L&amp;8&amp;Z&amp;F&amp;R form version 6/1/2013</oddFooter>
  </headerFooter>
  <rowBreaks count="1" manualBreakCount="1">
    <brk id="36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2"/>
  <sheetViews>
    <sheetView workbookViewId="0">
      <selection activeCell="A2" sqref="A2:L2"/>
    </sheetView>
  </sheetViews>
  <sheetFormatPr defaultRowHeight="15" x14ac:dyDescent="0.25"/>
  <cols>
    <col min="1" max="1" width="11.5703125" style="93" customWidth="1"/>
    <col min="2" max="2" width="11" style="93" customWidth="1"/>
    <col min="3" max="3" width="18.7109375" style="93" customWidth="1"/>
    <col min="4" max="4" width="11" style="93" customWidth="1"/>
    <col min="5" max="5" width="18.7109375" style="93" customWidth="1"/>
    <col min="6" max="10" width="8.7109375" style="93" customWidth="1"/>
    <col min="11" max="11" width="9.140625" style="93" customWidth="1"/>
    <col min="12" max="12" width="12.7109375" style="93" customWidth="1"/>
  </cols>
  <sheetData>
    <row r="1" spans="1:12" ht="16.5" thickTop="1" x14ac:dyDescent="0.25">
      <c r="A1" s="173" t="s">
        <v>405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5"/>
    </row>
    <row r="2" spans="1:12" ht="18.75" x14ac:dyDescent="0.25">
      <c r="A2" s="176" t="s">
        <v>64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8"/>
    </row>
    <row r="3" spans="1:12" ht="15.75" x14ac:dyDescent="0.25">
      <c r="A3" s="28" t="s">
        <v>65</v>
      </c>
      <c r="B3" s="179"/>
      <c r="C3" s="179"/>
      <c r="D3" s="180"/>
      <c r="E3" s="29" t="s">
        <v>66</v>
      </c>
      <c r="F3" s="181"/>
      <c r="G3" s="182"/>
      <c r="H3" s="30" t="s">
        <v>22</v>
      </c>
      <c r="I3" s="183"/>
      <c r="J3" s="183"/>
      <c r="K3" s="183"/>
      <c r="L3" s="184"/>
    </row>
    <row r="4" spans="1:12" ht="15.75" x14ac:dyDescent="0.25">
      <c r="A4" s="185" t="s">
        <v>67</v>
      </c>
      <c r="B4" s="186"/>
      <c r="C4" s="187"/>
      <c r="D4" s="187"/>
      <c r="E4" s="187"/>
      <c r="F4" s="187"/>
      <c r="G4" s="187"/>
      <c r="H4" s="187"/>
      <c r="I4" s="187"/>
      <c r="J4" s="187"/>
      <c r="K4" s="187"/>
      <c r="L4" s="188"/>
    </row>
    <row r="5" spans="1:12" ht="15.75" x14ac:dyDescent="0.25">
      <c r="A5" s="185" t="s">
        <v>68</v>
      </c>
      <c r="B5" s="186"/>
      <c r="C5" s="187"/>
      <c r="D5" s="187"/>
      <c r="E5" s="187"/>
      <c r="F5" s="187"/>
      <c r="G5" s="187"/>
      <c r="H5" s="187"/>
      <c r="I5" s="189"/>
      <c r="J5" s="190" t="s">
        <v>69</v>
      </c>
      <c r="K5" s="186"/>
      <c r="L5" s="31"/>
    </row>
    <row r="6" spans="1:12" ht="15.75" x14ac:dyDescent="0.25">
      <c r="A6" s="191" t="s">
        <v>70</v>
      </c>
      <c r="B6" s="192"/>
      <c r="C6" s="32"/>
      <c r="D6" s="30" t="s">
        <v>14</v>
      </c>
      <c r="E6" s="33"/>
      <c r="F6" s="30" t="s">
        <v>71</v>
      </c>
      <c r="G6" s="33"/>
      <c r="H6" s="30" t="s">
        <v>72</v>
      </c>
      <c r="I6" s="34"/>
      <c r="J6" s="30" t="s">
        <v>73</v>
      </c>
      <c r="K6" s="35"/>
      <c r="L6" s="36"/>
    </row>
    <row r="7" spans="1:12" x14ac:dyDescent="0.25">
      <c r="A7" s="37" t="s">
        <v>74</v>
      </c>
      <c r="B7" s="38" t="s">
        <v>75</v>
      </c>
      <c r="C7" s="39" t="s">
        <v>76</v>
      </c>
      <c r="D7" s="38" t="s">
        <v>77</v>
      </c>
      <c r="E7" s="40" t="s">
        <v>76</v>
      </c>
      <c r="F7" s="40" t="s">
        <v>78</v>
      </c>
      <c r="G7" s="41">
        <v>0.53500000000000003</v>
      </c>
      <c r="H7" s="40" t="s">
        <v>79</v>
      </c>
      <c r="I7" s="42" t="s">
        <v>80</v>
      </c>
      <c r="J7" s="42" t="s">
        <v>81</v>
      </c>
      <c r="K7" s="43" t="s">
        <v>82</v>
      </c>
      <c r="L7" s="44" t="s">
        <v>83</v>
      </c>
    </row>
    <row r="8" spans="1:12" x14ac:dyDescent="0.25">
      <c r="A8" s="45"/>
      <c r="B8" s="46"/>
      <c r="C8" s="47"/>
      <c r="D8" s="46"/>
      <c r="E8" s="47"/>
      <c r="F8" s="48"/>
      <c r="G8" s="49">
        <f t="shared" ref="G8:G17" si="0">F8*$G$7</f>
        <v>0</v>
      </c>
      <c r="H8" s="50"/>
      <c r="I8" s="50"/>
      <c r="J8" s="50"/>
      <c r="K8" s="51"/>
      <c r="L8" s="52">
        <f>SUM(G8:K8)</f>
        <v>0</v>
      </c>
    </row>
    <row r="9" spans="1:12" x14ac:dyDescent="0.25">
      <c r="A9" s="53"/>
      <c r="B9" s="54"/>
      <c r="C9" s="55"/>
      <c r="D9" s="54"/>
      <c r="E9" s="55"/>
      <c r="F9" s="56"/>
      <c r="G9" s="57">
        <f t="shared" si="0"/>
        <v>0</v>
      </c>
      <c r="H9" s="58"/>
      <c r="I9" s="58"/>
      <c r="J9" s="58"/>
      <c r="K9" s="59"/>
      <c r="L9" s="52">
        <f t="shared" ref="L9:L17" si="1">SUM(G9:K9)</f>
        <v>0</v>
      </c>
    </row>
    <row r="10" spans="1:12" x14ac:dyDescent="0.25">
      <c r="A10" s="53"/>
      <c r="B10" s="54"/>
      <c r="C10" s="55"/>
      <c r="D10" s="54"/>
      <c r="E10" s="55"/>
      <c r="F10" s="56"/>
      <c r="G10" s="57">
        <f t="shared" si="0"/>
        <v>0</v>
      </c>
      <c r="H10" s="58"/>
      <c r="I10" s="58"/>
      <c r="J10" s="58"/>
      <c r="K10" s="59"/>
      <c r="L10" s="52">
        <f t="shared" si="1"/>
        <v>0</v>
      </c>
    </row>
    <row r="11" spans="1:12" x14ac:dyDescent="0.25">
      <c r="A11" s="53"/>
      <c r="B11" s="54"/>
      <c r="C11" s="55"/>
      <c r="D11" s="54"/>
      <c r="E11" s="55"/>
      <c r="F11" s="56"/>
      <c r="G11" s="57">
        <f t="shared" si="0"/>
        <v>0</v>
      </c>
      <c r="H11" s="58"/>
      <c r="I11" s="58"/>
      <c r="J11" s="58"/>
      <c r="K11" s="59"/>
      <c r="L11" s="52">
        <f t="shared" si="1"/>
        <v>0</v>
      </c>
    </row>
    <row r="12" spans="1:12" x14ac:dyDescent="0.25">
      <c r="A12" s="53"/>
      <c r="B12" s="54"/>
      <c r="C12" s="55"/>
      <c r="D12" s="54"/>
      <c r="E12" s="55"/>
      <c r="F12" s="56"/>
      <c r="G12" s="57">
        <f t="shared" si="0"/>
        <v>0</v>
      </c>
      <c r="H12" s="58"/>
      <c r="I12" s="58"/>
      <c r="J12" s="60"/>
      <c r="K12" s="59"/>
      <c r="L12" s="52">
        <f t="shared" si="1"/>
        <v>0</v>
      </c>
    </row>
    <row r="13" spans="1:12" x14ac:dyDescent="0.25">
      <c r="A13" s="53"/>
      <c r="B13" s="54"/>
      <c r="C13" s="55"/>
      <c r="D13" s="54"/>
      <c r="E13" s="55"/>
      <c r="F13" s="56"/>
      <c r="G13" s="57">
        <f t="shared" si="0"/>
        <v>0</v>
      </c>
      <c r="H13" s="58"/>
      <c r="I13" s="58"/>
      <c r="J13" s="58"/>
      <c r="K13" s="59"/>
      <c r="L13" s="52">
        <f t="shared" si="1"/>
        <v>0</v>
      </c>
    </row>
    <row r="14" spans="1:12" x14ac:dyDescent="0.25">
      <c r="A14" s="53"/>
      <c r="B14" s="54"/>
      <c r="C14" s="55"/>
      <c r="D14" s="54"/>
      <c r="E14" s="55"/>
      <c r="F14" s="56"/>
      <c r="G14" s="57">
        <f t="shared" si="0"/>
        <v>0</v>
      </c>
      <c r="H14" s="58"/>
      <c r="I14" s="58"/>
      <c r="J14" s="58"/>
      <c r="K14" s="59"/>
      <c r="L14" s="52">
        <f t="shared" si="1"/>
        <v>0</v>
      </c>
    </row>
    <row r="15" spans="1:12" x14ac:dyDescent="0.25">
      <c r="A15" s="53"/>
      <c r="B15" s="54"/>
      <c r="C15" s="55"/>
      <c r="D15" s="54"/>
      <c r="E15" s="55"/>
      <c r="F15" s="56"/>
      <c r="G15" s="57">
        <f t="shared" si="0"/>
        <v>0</v>
      </c>
      <c r="H15" s="58"/>
      <c r="I15" s="58"/>
      <c r="J15" s="58"/>
      <c r="K15" s="59"/>
      <c r="L15" s="52">
        <f t="shared" si="1"/>
        <v>0</v>
      </c>
    </row>
    <row r="16" spans="1:12" x14ac:dyDescent="0.25">
      <c r="A16" s="53"/>
      <c r="B16" s="54"/>
      <c r="C16" s="55"/>
      <c r="D16" s="54"/>
      <c r="E16" s="55"/>
      <c r="F16" s="56"/>
      <c r="G16" s="57">
        <f t="shared" si="0"/>
        <v>0</v>
      </c>
      <c r="H16" s="58"/>
      <c r="I16" s="58"/>
      <c r="J16" s="58"/>
      <c r="K16" s="59"/>
      <c r="L16" s="52">
        <f t="shared" si="1"/>
        <v>0</v>
      </c>
    </row>
    <row r="17" spans="1:12" x14ac:dyDescent="0.25">
      <c r="A17" s="61"/>
      <c r="B17" s="62"/>
      <c r="C17" s="47"/>
      <c r="D17" s="62"/>
      <c r="E17" s="47"/>
      <c r="F17" s="63"/>
      <c r="G17" s="64">
        <f t="shared" si="0"/>
        <v>0</v>
      </c>
      <c r="H17" s="65"/>
      <c r="I17" s="65"/>
      <c r="J17" s="65"/>
      <c r="K17" s="66"/>
      <c r="L17" s="52">
        <f t="shared" si="1"/>
        <v>0</v>
      </c>
    </row>
    <row r="18" spans="1:12" ht="22.5" customHeight="1" x14ac:dyDescent="0.25">
      <c r="A18" s="67" t="s">
        <v>74</v>
      </c>
      <c r="B18" s="193" t="s">
        <v>84</v>
      </c>
      <c r="C18" s="194"/>
      <c r="D18" s="194"/>
      <c r="E18" s="194"/>
      <c r="F18" s="194"/>
      <c r="G18" s="194"/>
      <c r="H18" s="194"/>
      <c r="I18" s="194"/>
      <c r="J18" s="194"/>
      <c r="K18" s="68" t="s">
        <v>85</v>
      </c>
      <c r="L18" s="69">
        <f>SUM(L8:L17)</f>
        <v>0</v>
      </c>
    </row>
    <row r="19" spans="1:12" x14ac:dyDescent="0.25">
      <c r="A19" s="45"/>
      <c r="B19" s="170"/>
      <c r="C19" s="171"/>
      <c r="D19" s="171"/>
      <c r="E19" s="171"/>
      <c r="F19" s="171"/>
      <c r="G19" s="171"/>
      <c r="H19" s="171"/>
      <c r="I19" s="171"/>
      <c r="J19" s="171"/>
      <c r="K19" s="172"/>
      <c r="L19" s="52"/>
    </row>
    <row r="20" spans="1:12" x14ac:dyDescent="0.25">
      <c r="A20" s="53"/>
      <c r="B20" s="161"/>
      <c r="C20" s="162"/>
      <c r="D20" s="162"/>
      <c r="E20" s="162"/>
      <c r="F20" s="162"/>
      <c r="G20" s="162"/>
      <c r="H20" s="162"/>
      <c r="I20" s="162"/>
      <c r="J20" s="162"/>
      <c r="K20" s="163"/>
      <c r="L20" s="52"/>
    </row>
    <row r="21" spans="1:12" x14ac:dyDescent="0.25">
      <c r="A21" s="53"/>
      <c r="B21" s="161"/>
      <c r="C21" s="162"/>
      <c r="D21" s="162"/>
      <c r="E21" s="162"/>
      <c r="F21" s="162"/>
      <c r="G21" s="162"/>
      <c r="H21" s="162"/>
      <c r="I21" s="162"/>
      <c r="J21" s="162"/>
      <c r="K21" s="163"/>
      <c r="L21" s="52"/>
    </row>
    <row r="22" spans="1:12" x14ac:dyDescent="0.25">
      <c r="A22" s="53"/>
      <c r="B22" s="161"/>
      <c r="C22" s="162"/>
      <c r="D22" s="162"/>
      <c r="E22" s="162"/>
      <c r="F22" s="162"/>
      <c r="G22" s="162"/>
      <c r="H22" s="162"/>
      <c r="I22" s="162"/>
      <c r="J22" s="162"/>
      <c r="K22" s="163"/>
      <c r="L22" s="52"/>
    </row>
    <row r="23" spans="1:12" ht="15.75" thickBot="1" x14ac:dyDescent="0.3">
      <c r="A23" s="53"/>
      <c r="B23" s="164"/>
      <c r="C23" s="165"/>
      <c r="D23" s="165"/>
      <c r="E23" s="165"/>
      <c r="F23" s="165"/>
      <c r="G23" s="165"/>
      <c r="H23" s="165"/>
      <c r="I23" s="165"/>
      <c r="J23" s="165"/>
      <c r="K23" s="166"/>
      <c r="L23" s="52"/>
    </row>
    <row r="24" spans="1:12" ht="16.5" thickBot="1" x14ac:dyDescent="0.3">
      <c r="A24" s="70"/>
      <c r="B24" s="167"/>
      <c r="C24" s="168"/>
      <c r="D24" s="168"/>
      <c r="E24" s="168"/>
      <c r="F24" s="168"/>
      <c r="G24" s="168"/>
      <c r="H24" s="168"/>
      <c r="I24" s="168"/>
      <c r="J24" s="169"/>
      <c r="K24" s="71" t="s">
        <v>83</v>
      </c>
      <c r="L24" s="72">
        <f>SUM(L18:L23)</f>
        <v>0</v>
      </c>
    </row>
    <row r="25" spans="1:12" x14ac:dyDescent="0.25">
      <c r="A25" s="73" t="s">
        <v>86</v>
      </c>
      <c r="B25" s="74" t="s">
        <v>87</v>
      </c>
      <c r="C25" s="75"/>
      <c r="D25" s="76" t="s">
        <v>88</v>
      </c>
      <c r="E25" s="75"/>
      <c r="F25" s="77" t="s">
        <v>89</v>
      </c>
      <c r="G25" s="75"/>
      <c r="H25" s="75"/>
      <c r="I25" s="77"/>
      <c r="J25" s="77"/>
      <c r="K25" s="78"/>
      <c r="L25" s="79"/>
    </row>
    <row r="26" spans="1:12" x14ac:dyDescent="0.25">
      <c r="A26" s="80" t="s">
        <v>90</v>
      </c>
      <c r="B26" s="81" t="s">
        <v>91</v>
      </c>
      <c r="C26" s="82"/>
      <c r="D26" s="83" t="s">
        <v>92</v>
      </c>
      <c r="E26" s="82"/>
      <c r="F26" s="84" t="s">
        <v>93</v>
      </c>
      <c r="G26" s="82"/>
      <c r="H26" s="82"/>
      <c r="I26" s="84" t="s">
        <v>94</v>
      </c>
      <c r="J26" s="84"/>
      <c r="K26" s="84"/>
      <c r="L26" s="85"/>
    </row>
    <row r="27" spans="1:12" ht="26.25" thickBot="1" x14ac:dyDescent="0.3">
      <c r="A27" s="86" t="s">
        <v>95</v>
      </c>
      <c r="B27" s="87"/>
      <c r="C27" s="87"/>
      <c r="D27" s="87"/>
      <c r="E27" s="88" t="s">
        <v>96</v>
      </c>
      <c r="F27" s="87"/>
      <c r="G27" s="87"/>
      <c r="H27" s="87"/>
      <c r="I27" s="87"/>
      <c r="J27" s="87"/>
      <c r="K27" s="87"/>
      <c r="L27" s="89"/>
    </row>
    <row r="28" spans="1:12" ht="15.75" thickTop="1" x14ac:dyDescent="0.25">
      <c r="A28" s="90"/>
      <c r="B28" s="90"/>
      <c r="C28" s="90"/>
      <c r="D28" s="91"/>
      <c r="E28" s="91"/>
      <c r="F28" s="91"/>
      <c r="G28" s="113" t="s">
        <v>103</v>
      </c>
      <c r="H28" s="114"/>
      <c r="I28" s="115"/>
      <c r="J28" s="91"/>
      <c r="K28" s="91"/>
      <c r="L28" s="92"/>
    </row>
    <row r="29" spans="1:12" x14ac:dyDescent="0.25">
      <c r="G29" s="116" t="s">
        <v>387</v>
      </c>
      <c r="I29" s="117" t="s">
        <v>388</v>
      </c>
    </row>
    <row r="30" spans="1:12" x14ac:dyDescent="0.25">
      <c r="G30" s="116" t="s">
        <v>386</v>
      </c>
      <c r="I30" s="117" t="s">
        <v>380</v>
      </c>
    </row>
    <row r="31" spans="1:12" x14ac:dyDescent="0.25">
      <c r="G31" s="116" t="s">
        <v>382</v>
      </c>
      <c r="I31" s="117" t="s">
        <v>371</v>
      </c>
    </row>
    <row r="32" spans="1:12" x14ac:dyDescent="0.25">
      <c r="G32" s="116" t="s">
        <v>381</v>
      </c>
      <c r="I32" s="117" t="s">
        <v>370</v>
      </c>
    </row>
  </sheetData>
  <mergeCells count="18">
    <mergeCell ref="B19:K19"/>
    <mergeCell ref="A1:L1"/>
    <mergeCell ref="A2:L2"/>
    <mergeCell ref="B3:D3"/>
    <mergeCell ref="F3:G3"/>
    <mergeCell ref="I3:L3"/>
    <mergeCell ref="A4:B4"/>
    <mergeCell ref="C4:L4"/>
    <mergeCell ref="A5:B5"/>
    <mergeCell ref="C5:I5"/>
    <mergeCell ref="J5:K5"/>
    <mergeCell ref="A6:B6"/>
    <mergeCell ref="B18:J18"/>
    <mergeCell ref="B20:K20"/>
    <mergeCell ref="B21:K21"/>
    <mergeCell ref="B22:K22"/>
    <mergeCell ref="B23:K23"/>
    <mergeCell ref="B24:J24"/>
  </mergeCells>
  <printOptions horizontalCentered="1"/>
  <pageMargins left="0.22" right="0.25" top="0.75" bottom="0.75" header="0.3" footer="0.3"/>
  <pageSetup scale="9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2"/>
  <sheetViews>
    <sheetView workbookViewId="0">
      <selection activeCell="A2" sqref="A2"/>
    </sheetView>
  </sheetViews>
  <sheetFormatPr defaultRowHeight="15" x14ac:dyDescent="0.25"/>
  <cols>
    <col min="1" max="1" width="11.5703125" style="93" customWidth="1"/>
    <col min="2" max="2" width="11" style="93" customWidth="1"/>
    <col min="3" max="3" width="18.7109375" style="93" customWidth="1"/>
    <col min="4" max="4" width="11" style="93" customWidth="1"/>
    <col min="5" max="5" width="18.7109375" style="93" customWidth="1"/>
    <col min="6" max="10" width="8.7109375" style="93" customWidth="1"/>
    <col min="11" max="11" width="9.140625" style="93" customWidth="1"/>
    <col min="12" max="12" width="12.7109375" style="93" customWidth="1"/>
  </cols>
  <sheetData>
    <row r="1" spans="1:12" ht="16.5" thickTop="1" x14ac:dyDescent="0.25">
      <c r="A1" s="173" t="s">
        <v>405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5"/>
    </row>
    <row r="2" spans="1:12" ht="18.75" x14ac:dyDescent="0.25">
      <c r="A2" s="94"/>
      <c r="B2" s="95"/>
      <c r="C2" s="95"/>
      <c r="D2" s="177" t="s">
        <v>97</v>
      </c>
      <c r="E2" s="177"/>
      <c r="F2" s="177"/>
      <c r="G2" s="177"/>
      <c r="H2" s="177"/>
      <c r="I2" s="96"/>
      <c r="J2" s="97" t="s">
        <v>98</v>
      </c>
      <c r="K2" s="212"/>
      <c r="L2" s="213"/>
    </row>
    <row r="3" spans="1:12" ht="15.75" x14ac:dyDescent="0.25">
      <c r="A3" s="28" t="s">
        <v>65</v>
      </c>
      <c r="B3" s="179"/>
      <c r="C3" s="179"/>
      <c r="D3" s="180"/>
      <c r="E3" s="29" t="s">
        <v>66</v>
      </c>
      <c r="F3" s="181"/>
      <c r="G3" s="182"/>
      <c r="H3" s="30" t="s">
        <v>22</v>
      </c>
      <c r="I3" s="183"/>
      <c r="J3" s="183"/>
      <c r="K3" s="183"/>
      <c r="L3" s="184"/>
    </row>
    <row r="4" spans="1:12" ht="15.75" x14ac:dyDescent="0.25">
      <c r="A4" s="185" t="s">
        <v>67</v>
      </c>
      <c r="B4" s="186"/>
      <c r="C4" s="187"/>
      <c r="D4" s="187"/>
      <c r="E4" s="187"/>
      <c r="F4" s="187"/>
      <c r="G4" s="187"/>
      <c r="H4" s="187"/>
      <c r="I4" s="187"/>
      <c r="J4" s="187"/>
      <c r="K4" s="187"/>
      <c r="L4" s="188"/>
    </row>
    <row r="5" spans="1:12" ht="15.75" x14ac:dyDescent="0.25">
      <c r="A5" s="185" t="s">
        <v>68</v>
      </c>
      <c r="B5" s="186"/>
      <c r="C5" s="187"/>
      <c r="D5" s="187"/>
      <c r="E5" s="187"/>
      <c r="F5" s="187"/>
      <c r="G5" s="187"/>
      <c r="H5" s="187"/>
      <c r="I5" s="189"/>
      <c r="J5" s="190" t="s">
        <v>69</v>
      </c>
      <c r="K5" s="186"/>
      <c r="L5" s="98"/>
    </row>
    <row r="6" spans="1:12" ht="15.75" x14ac:dyDescent="0.25">
      <c r="A6" s="191" t="s">
        <v>70</v>
      </c>
      <c r="B6" s="192"/>
      <c r="C6" s="32"/>
      <c r="D6" s="30" t="s">
        <v>14</v>
      </c>
      <c r="E6" s="33"/>
      <c r="F6" s="30" t="s">
        <v>71</v>
      </c>
      <c r="G6" s="33"/>
      <c r="H6" s="30" t="s">
        <v>72</v>
      </c>
      <c r="I6" s="34"/>
      <c r="J6" s="30" t="s">
        <v>73</v>
      </c>
      <c r="K6" s="35"/>
      <c r="L6" s="36"/>
    </row>
    <row r="7" spans="1:12" x14ac:dyDescent="0.25">
      <c r="A7" s="37" t="s">
        <v>74</v>
      </c>
      <c r="B7" s="38" t="s">
        <v>75</v>
      </c>
      <c r="C7" s="39" t="s">
        <v>76</v>
      </c>
      <c r="D7" s="38" t="s">
        <v>77</v>
      </c>
      <c r="E7" s="40" t="s">
        <v>76</v>
      </c>
      <c r="F7" s="40" t="s">
        <v>78</v>
      </c>
      <c r="G7" s="41">
        <v>0.53500000000000003</v>
      </c>
      <c r="H7" s="40" t="s">
        <v>79</v>
      </c>
      <c r="I7" s="42" t="s">
        <v>80</v>
      </c>
      <c r="J7" s="42" t="s">
        <v>81</v>
      </c>
      <c r="K7" s="43" t="s">
        <v>82</v>
      </c>
      <c r="L7" s="44" t="s">
        <v>83</v>
      </c>
    </row>
    <row r="8" spans="1:12" x14ac:dyDescent="0.25">
      <c r="A8" s="45"/>
      <c r="B8" s="46"/>
      <c r="C8" s="47"/>
      <c r="D8" s="46"/>
      <c r="E8" s="47"/>
      <c r="F8" s="48"/>
      <c r="G8" s="49">
        <f t="shared" ref="G8:G17" si="0">F8*$G$7</f>
        <v>0</v>
      </c>
      <c r="H8" s="50"/>
      <c r="I8" s="50"/>
      <c r="J8" s="50"/>
      <c r="K8" s="51"/>
      <c r="L8" s="52">
        <f>SUM(G8:K8)</f>
        <v>0</v>
      </c>
    </row>
    <row r="9" spans="1:12" x14ac:dyDescent="0.25">
      <c r="A9" s="53"/>
      <c r="B9" s="54"/>
      <c r="C9" s="55"/>
      <c r="D9" s="54"/>
      <c r="E9" s="55"/>
      <c r="F9" s="56"/>
      <c r="G9" s="57">
        <f t="shared" si="0"/>
        <v>0</v>
      </c>
      <c r="H9" s="58"/>
      <c r="I9" s="58"/>
      <c r="J9" s="58"/>
      <c r="K9" s="59"/>
      <c r="L9" s="52">
        <f t="shared" ref="L9:L17" si="1">SUM(G9:K9)</f>
        <v>0</v>
      </c>
    </row>
    <row r="10" spans="1:12" x14ac:dyDescent="0.25">
      <c r="A10" s="53"/>
      <c r="B10" s="54"/>
      <c r="C10" s="55"/>
      <c r="D10" s="54"/>
      <c r="E10" s="55"/>
      <c r="F10" s="56"/>
      <c r="G10" s="57">
        <f t="shared" si="0"/>
        <v>0</v>
      </c>
      <c r="H10" s="58"/>
      <c r="I10" s="58"/>
      <c r="J10" s="58"/>
      <c r="K10" s="59"/>
      <c r="L10" s="52">
        <f t="shared" si="1"/>
        <v>0</v>
      </c>
    </row>
    <row r="11" spans="1:12" x14ac:dyDescent="0.25">
      <c r="A11" s="53"/>
      <c r="B11" s="54"/>
      <c r="C11" s="55"/>
      <c r="D11" s="54"/>
      <c r="E11" s="55"/>
      <c r="F11" s="56"/>
      <c r="G11" s="57">
        <f t="shared" si="0"/>
        <v>0</v>
      </c>
      <c r="H11" s="58"/>
      <c r="I11" s="58"/>
      <c r="J11" s="58"/>
      <c r="K11" s="59"/>
      <c r="L11" s="52">
        <f t="shared" si="1"/>
        <v>0</v>
      </c>
    </row>
    <row r="12" spans="1:12" x14ac:dyDescent="0.25">
      <c r="A12" s="53"/>
      <c r="B12" s="54"/>
      <c r="C12" s="55"/>
      <c r="D12" s="54"/>
      <c r="E12" s="55"/>
      <c r="F12" s="56"/>
      <c r="G12" s="57">
        <f t="shared" si="0"/>
        <v>0</v>
      </c>
      <c r="H12" s="58"/>
      <c r="I12" s="58"/>
      <c r="J12" s="60"/>
      <c r="K12" s="59"/>
      <c r="L12" s="52">
        <f t="shared" si="1"/>
        <v>0</v>
      </c>
    </row>
    <row r="13" spans="1:12" x14ac:dyDescent="0.25">
      <c r="A13" s="53"/>
      <c r="B13" s="54"/>
      <c r="C13" s="55"/>
      <c r="D13" s="54"/>
      <c r="E13" s="55"/>
      <c r="F13" s="56"/>
      <c r="G13" s="57">
        <f t="shared" si="0"/>
        <v>0</v>
      </c>
      <c r="H13" s="58"/>
      <c r="I13" s="58"/>
      <c r="J13" s="58"/>
      <c r="K13" s="59"/>
      <c r="L13" s="52">
        <f t="shared" si="1"/>
        <v>0</v>
      </c>
    </row>
    <row r="14" spans="1:12" x14ac:dyDescent="0.25">
      <c r="A14" s="53"/>
      <c r="B14" s="54"/>
      <c r="C14" s="55"/>
      <c r="D14" s="54"/>
      <c r="E14" s="55"/>
      <c r="F14" s="56"/>
      <c r="G14" s="57">
        <f t="shared" si="0"/>
        <v>0</v>
      </c>
      <c r="H14" s="58"/>
      <c r="I14" s="58"/>
      <c r="J14" s="58"/>
      <c r="K14" s="59"/>
      <c r="L14" s="52">
        <f t="shared" si="1"/>
        <v>0</v>
      </c>
    </row>
    <row r="15" spans="1:12" x14ac:dyDescent="0.25">
      <c r="A15" s="53"/>
      <c r="B15" s="54"/>
      <c r="C15" s="55"/>
      <c r="D15" s="54"/>
      <c r="E15" s="55"/>
      <c r="F15" s="56"/>
      <c r="G15" s="57">
        <f t="shared" si="0"/>
        <v>0</v>
      </c>
      <c r="H15" s="58"/>
      <c r="I15" s="58"/>
      <c r="J15" s="58"/>
      <c r="K15" s="59"/>
      <c r="L15" s="52">
        <f t="shared" si="1"/>
        <v>0</v>
      </c>
    </row>
    <row r="16" spans="1:12" x14ac:dyDescent="0.25">
      <c r="A16" s="53"/>
      <c r="B16" s="54"/>
      <c r="C16" s="55"/>
      <c r="D16" s="54"/>
      <c r="E16" s="55"/>
      <c r="F16" s="56"/>
      <c r="G16" s="57">
        <f t="shared" si="0"/>
        <v>0</v>
      </c>
      <c r="H16" s="58"/>
      <c r="I16" s="58"/>
      <c r="J16" s="58"/>
      <c r="K16" s="59"/>
      <c r="L16" s="52">
        <f t="shared" si="1"/>
        <v>0</v>
      </c>
    </row>
    <row r="17" spans="1:12" x14ac:dyDescent="0.25">
      <c r="A17" s="61"/>
      <c r="B17" s="62"/>
      <c r="C17" s="47"/>
      <c r="D17" s="62"/>
      <c r="E17" s="47"/>
      <c r="F17" s="63"/>
      <c r="G17" s="64">
        <f t="shared" si="0"/>
        <v>0</v>
      </c>
      <c r="H17" s="65"/>
      <c r="I17" s="65"/>
      <c r="J17" s="65"/>
      <c r="K17" s="66"/>
      <c r="L17" s="52">
        <f t="shared" si="1"/>
        <v>0</v>
      </c>
    </row>
    <row r="18" spans="1:12" ht="24" customHeight="1" x14ac:dyDescent="0.25">
      <c r="A18" s="67" t="s">
        <v>74</v>
      </c>
      <c r="B18" s="200" t="s">
        <v>84</v>
      </c>
      <c r="C18" s="201"/>
      <c r="D18" s="201"/>
      <c r="E18" s="201"/>
      <c r="F18" s="201"/>
      <c r="G18" s="201"/>
      <c r="H18" s="201"/>
      <c r="I18" s="201"/>
      <c r="J18" s="202"/>
      <c r="K18" s="68" t="s">
        <v>85</v>
      </c>
      <c r="L18" s="69">
        <f>SUM(L8:L17)</f>
        <v>0</v>
      </c>
    </row>
    <row r="19" spans="1:12" x14ac:dyDescent="0.25">
      <c r="A19" s="45"/>
      <c r="B19" s="203"/>
      <c r="C19" s="204"/>
      <c r="D19" s="204"/>
      <c r="E19" s="204"/>
      <c r="F19" s="204"/>
      <c r="G19" s="204"/>
      <c r="H19" s="204"/>
      <c r="I19" s="204"/>
      <c r="J19" s="204"/>
      <c r="K19" s="205"/>
      <c r="L19" s="52"/>
    </row>
    <row r="20" spans="1:12" x14ac:dyDescent="0.25">
      <c r="A20" s="53"/>
      <c r="B20" s="164"/>
      <c r="C20" s="165"/>
      <c r="D20" s="165"/>
      <c r="E20" s="165"/>
      <c r="F20" s="165"/>
      <c r="G20" s="165"/>
      <c r="H20" s="165"/>
      <c r="I20" s="165"/>
      <c r="J20" s="165"/>
      <c r="K20" s="166"/>
      <c r="L20" s="52"/>
    </row>
    <row r="21" spans="1:12" x14ac:dyDescent="0.25">
      <c r="A21" s="53"/>
      <c r="B21" s="164"/>
      <c r="C21" s="165"/>
      <c r="D21" s="165"/>
      <c r="E21" s="165"/>
      <c r="F21" s="165"/>
      <c r="G21" s="165"/>
      <c r="H21" s="165"/>
      <c r="I21" s="165"/>
      <c r="J21" s="165"/>
      <c r="K21" s="166"/>
      <c r="L21" s="52"/>
    </row>
    <row r="22" spans="1:12" ht="15.75" thickBot="1" x14ac:dyDescent="0.3">
      <c r="A22" s="99"/>
      <c r="B22" s="206"/>
      <c r="C22" s="207"/>
      <c r="D22" s="207"/>
      <c r="E22" s="207"/>
      <c r="F22" s="207"/>
      <c r="G22" s="207"/>
      <c r="H22" s="207"/>
      <c r="I22" s="207"/>
      <c r="J22" s="207"/>
      <c r="K22" s="208"/>
      <c r="L22" s="52"/>
    </row>
    <row r="23" spans="1:12" ht="16.5" thickBot="1" x14ac:dyDescent="0.3">
      <c r="A23" s="100"/>
      <c r="B23" s="209"/>
      <c r="C23" s="210"/>
      <c r="D23" s="210"/>
      <c r="E23" s="210"/>
      <c r="F23" s="210"/>
      <c r="G23" s="210"/>
      <c r="H23" s="210"/>
      <c r="I23" s="210"/>
      <c r="J23" s="211"/>
      <c r="K23" s="101" t="s">
        <v>83</v>
      </c>
      <c r="L23" s="72">
        <f>SUM(L18:L22)</f>
        <v>0</v>
      </c>
    </row>
    <row r="24" spans="1:12" x14ac:dyDescent="0.25">
      <c r="A24" s="102" t="s">
        <v>86</v>
      </c>
      <c r="B24" s="103" t="s">
        <v>87</v>
      </c>
      <c r="C24" s="104"/>
      <c r="D24" s="105" t="s">
        <v>91</v>
      </c>
      <c r="E24" s="104"/>
      <c r="F24" s="106" t="s">
        <v>88</v>
      </c>
      <c r="G24" s="104"/>
      <c r="H24" s="104"/>
      <c r="I24" s="105" t="s">
        <v>89</v>
      </c>
      <c r="J24" s="105"/>
      <c r="K24" s="78"/>
      <c r="L24" s="79"/>
    </row>
    <row r="25" spans="1:12" x14ac:dyDescent="0.25">
      <c r="A25" s="107" t="s">
        <v>90</v>
      </c>
      <c r="B25" s="103" t="s">
        <v>99</v>
      </c>
      <c r="C25" s="104"/>
      <c r="D25" s="105" t="s">
        <v>100</v>
      </c>
      <c r="E25" s="104"/>
      <c r="F25" s="106" t="s">
        <v>92</v>
      </c>
      <c r="G25" s="104"/>
      <c r="H25" s="104"/>
      <c r="I25" s="105" t="s">
        <v>93</v>
      </c>
      <c r="J25" s="105"/>
      <c r="K25" s="105"/>
      <c r="L25" s="108"/>
    </row>
    <row r="26" spans="1:12" x14ac:dyDescent="0.25">
      <c r="A26" s="195" t="s">
        <v>101</v>
      </c>
      <c r="B26" s="196"/>
      <c r="C26" s="196"/>
      <c r="D26" s="196"/>
      <c r="E26" s="196"/>
      <c r="F26" s="196"/>
      <c r="G26" s="196"/>
      <c r="H26" s="196"/>
      <c r="I26" s="196"/>
      <c r="J26" s="196"/>
      <c r="K26" s="105"/>
      <c r="L26" s="108"/>
    </row>
    <row r="27" spans="1:12" ht="15.75" thickBot="1" x14ac:dyDescent="0.3">
      <c r="A27" s="197" t="s">
        <v>102</v>
      </c>
      <c r="B27" s="198"/>
      <c r="C27" s="198"/>
      <c r="D27" s="198"/>
      <c r="E27" s="198"/>
      <c r="F27" s="198"/>
      <c r="G27" s="198"/>
      <c r="H27" s="198"/>
      <c r="I27" s="198"/>
      <c r="J27" s="198"/>
      <c r="K27" s="198"/>
      <c r="L27" s="199"/>
    </row>
    <row r="28" spans="1:12" ht="15.75" thickTop="1" x14ac:dyDescent="0.25">
      <c r="A28" s="90"/>
      <c r="B28" s="90"/>
      <c r="C28" s="90"/>
      <c r="D28" s="91"/>
      <c r="E28" s="91"/>
      <c r="F28" s="91"/>
      <c r="G28" s="113" t="s">
        <v>103</v>
      </c>
      <c r="H28" s="114"/>
      <c r="I28" s="115"/>
      <c r="J28" s="91"/>
      <c r="K28" s="91"/>
      <c r="L28" s="92"/>
    </row>
    <row r="29" spans="1:12" x14ac:dyDescent="0.25">
      <c r="G29" s="116" t="s">
        <v>387</v>
      </c>
      <c r="I29" s="117" t="s">
        <v>388</v>
      </c>
    </row>
    <row r="30" spans="1:12" x14ac:dyDescent="0.25">
      <c r="G30" s="116" t="s">
        <v>386</v>
      </c>
      <c r="I30" s="117" t="s">
        <v>380</v>
      </c>
    </row>
    <row r="31" spans="1:12" x14ac:dyDescent="0.25">
      <c r="G31" s="116" t="s">
        <v>382</v>
      </c>
      <c r="I31" s="117" t="s">
        <v>371</v>
      </c>
    </row>
    <row r="32" spans="1:12" x14ac:dyDescent="0.25">
      <c r="G32" s="116" t="s">
        <v>381</v>
      </c>
      <c r="I32" s="117" t="s">
        <v>370</v>
      </c>
    </row>
  </sheetData>
  <mergeCells count="20">
    <mergeCell ref="A6:B6"/>
    <mergeCell ref="A1:L1"/>
    <mergeCell ref="D2:H2"/>
    <mergeCell ref="K2:L2"/>
    <mergeCell ref="B3:D3"/>
    <mergeCell ref="F3:G3"/>
    <mergeCell ref="I3:L3"/>
    <mergeCell ref="A4:B4"/>
    <mergeCell ref="C4:L4"/>
    <mergeCell ref="A5:B5"/>
    <mergeCell ref="C5:I5"/>
    <mergeCell ref="J5:K5"/>
    <mergeCell ref="A26:J26"/>
    <mergeCell ref="A27:L27"/>
    <mergeCell ref="B18:J18"/>
    <mergeCell ref="B19:K19"/>
    <mergeCell ref="B20:K20"/>
    <mergeCell ref="B21:K21"/>
    <mergeCell ref="B22:K22"/>
    <mergeCell ref="B23:J23"/>
  </mergeCells>
  <pageMargins left="0.26" right="0.17" top="0.75" bottom="0.75" header="0.3" footer="0.3"/>
  <pageSetup scale="9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showGridLines="0" workbookViewId="0">
      <selection activeCell="A2" sqref="A2"/>
    </sheetView>
  </sheetViews>
  <sheetFormatPr defaultRowHeight="15" x14ac:dyDescent="0.25"/>
  <sheetData>
    <row r="1" spans="1:12" ht="15.75" x14ac:dyDescent="0.25">
      <c r="A1" s="5" t="s">
        <v>405</v>
      </c>
      <c r="B1" s="6"/>
      <c r="C1" s="6"/>
      <c r="D1" s="6"/>
      <c r="E1" s="6"/>
      <c r="F1" s="6"/>
      <c r="G1" s="6"/>
      <c r="H1" s="6"/>
      <c r="I1" s="6"/>
      <c r="J1" s="6"/>
    </row>
    <row r="2" spans="1:12" ht="18.75" x14ac:dyDescent="0.3">
      <c r="A2" s="7" t="s">
        <v>29</v>
      </c>
      <c r="B2" s="6"/>
      <c r="C2" s="6"/>
      <c r="D2" s="6"/>
      <c r="E2" s="6"/>
      <c r="F2" s="6"/>
      <c r="G2" s="6"/>
      <c r="H2" s="6"/>
      <c r="I2" s="6"/>
      <c r="J2" s="6"/>
    </row>
    <row r="4" spans="1:12" x14ac:dyDescent="0.25">
      <c r="A4" t="s">
        <v>1</v>
      </c>
      <c r="C4" s="214">
        <f>Request!C5</f>
        <v>0</v>
      </c>
      <c r="D4" s="214"/>
      <c r="E4" s="214"/>
      <c r="F4" s="1"/>
      <c r="G4" s="215"/>
      <c r="H4" s="215"/>
      <c r="I4" s="10"/>
      <c r="J4" s="11"/>
      <c r="L4" s="23" t="s">
        <v>53</v>
      </c>
    </row>
    <row r="5" spans="1:12" x14ac:dyDescent="0.25">
      <c r="G5" s="2"/>
      <c r="H5" s="2"/>
      <c r="I5" s="2"/>
      <c r="J5" s="2"/>
    </row>
    <row r="6" spans="1:12" x14ac:dyDescent="0.25">
      <c r="G6" s="2"/>
      <c r="H6" s="215"/>
      <c r="I6" s="215"/>
      <c r="J6" s="215"/>
    </row>
    <row r="8" spans="1:12" x14ac:dyDescent="0.25">
      <c r="A8" t="s">
        <v>27</v>
      </c>
      <c r="C8" s="146">
        <f>Request!C8</f>
        <v>0</v>
      </c>
      <c r="D8" s="146"/>
      <c r="E8" s="146"/>
      <c r="F8" s="146"/>
      <c r="G8" s="146"/>
      <c r="H8" s="146"/>
      <c r="I8" s="146"/>
      <c r="J8" s="146"/>
      <c r="L8" s="23" t="s">
        <v>53</v>
      </c>
    </row>
    <row r="9" spans="1:12" ht="30" customHeight="1" x14ac:dyDescent="0.25">
      <c r="A9" t="s">
        <v>4</v>
      </c>
      <c r="C9" s="147">
        <f>Request!C9</f>
        <v>0</v>
      </c>
      <c r="D9" s="147"/>
      <c r="E9" s="147"/>
      <c r="F9" s="147"/>
      <c r="G9" s="147"/>
      <c r="H9" s="147"/>
      <c r="I9" s="147"/>
      <c r="J9" s="147"/>
      <c r="L9" s="23" t="s">
        <v>53</v>
      </c>
    </row>
    <row r="10" spans="1:12" ht="30" customHeight="1" x14ac:dyDescent="0.25">
      <c r="A10" t="s">
        <v>5</v>
      </c>
      <c r="C10" s="147">
        <f>Request!C10</f>
        <v>0</v>
      </c>
      <c r="D10" s="147"/>
      <c r="E10" s="147"/>
      <c r="F10" s="147"/>
      <c r="G10" s="147"/>
      <c r="H10" s="147"/>
      <c r="I10" s="147"/>
      <c r="J10" s="147"/>
      <c r="L10" s="23" t="s">
        <v>53</v>
      </c>
    </row>
    <row r="11" spans="1:12" ht="30" customHeight="1" x14ac:dyDescent="0.25">
      <c r="E11" s="3" t="s">
        <v>7</v>
      </c>
      <c r="F11" s="148">
        <f>Request!F11</f>
        <v>0</v>
      </c>
      <c r="G11" s="148"/>
      <c r="H11" s="3" t="s">
        <v>8</v>
      </c>
      <c r="I11" s="148">
        <f>Request!I11</f>
        <v>0</v>
      </c>
      <c r="J11" s="148"/>
      <c r="L11" s="23" t="s">
        <v>53</v>
      </c>
    </row>
    <row r="13" spans="1:12" x14ac:dyDescent="0.25">
      <c r="L13" s="23" t="s">
        <v>34</v>
      </c>
    </row>
    <row r="14" spans="1:12" x14ac:dyDescent="0.25">
      <c r="A14" t="s">
        <v>35</v>
      </c>
      <c r="G14" t="s">
        <v>30</v>
      </c>
      <c r="H14" t="s">
        <v>31</v>
      </c>
      <c r="I14" s="4" t="s">
        <v>32</v>
      </c>
    </row>
    <row r="16" spans="1:12" x14ac:dyDescent="0.25">
      <c r="A16" t="s">
        <v>36</v>
      </c>
      <c r="G16" t="s">
        <v>30</v>
      </c>
      <c r="H16" t="s">
        <v>31</v>
      </c>
      <c r="I16" s="4" t="s">
        <v>32</v>
      </c>
    </row>
    <row r="18" spans="1:10" x14ac:dyDescent="0.25">
      <c r="A18" t="s">
        <v>37</v>
      </c>
      <c r="G18" t="s">
        <v>30</v>
      </c>
      <c r="H18" t="s">
        <v>31</v>
      </c>
      <c r="I18" s="4" t="s">
        <v>32</v>
      </c>
    </row>
    <row r="20" spans="1:10" x14ac:dyDescent="0.25">
      <c r="A20" t="s">
        <v>38</v>
      </c>
      <c r="G20" t="s">
        <v>30</v>
      </c>
      <c r="H20" t="s">
        <v>31</v>
      </c>
      <c r="I20" s="4" t="s">
        <v>32</v>
      </c>
    </row>
    <row r="22" spans="1:10" x14ac:dyDescent="0.25">
      <c r="A22" t="s">
        <v>39</v>
      </c>
      <c r="G22" t="s">
        <v>30</v>
      </c>
      <c r="H22" t="s">
        <v>31</v>
      </c>
      <c r="I22" s="4" t="s">
        <v>32</v>
      </c>
    </row>
    <row r="24" spans="1:10" x14ac:dyDescent="0.25">
      <c r="A24" t="s">
        <v>40</v>
      </c>
      <c r="G24" t="s">
        <v>30</v>
      </c>
      <c r="H24" t="s">
        <v>31</v>
      </c>
      <c r="I24" s="4" t="s">
        <v>32</v>
      </c>
    </row>
    <row r="26" spans="1:10" ht="35.25" customHeight="1" x14ac:dyDescent="0.25">
      <c r="A26" s="216" t="s">
        <v>63</v>
      </c>
      <c r="B26" s="216"/>
      <c r="C26" s="216"/>
      <c r="D26" s="216"/>
      <c r="E26" s="216"/>
      <c r="F26" s="216"/>
      <c r="G26" s="216"/>
      <c r="H26" s="216"/>
      <c r="I26" s="27"/>
      <c r="J26" s="27"/>
    </row>
    <row r="27" spans="1:10" ht="30" customHeight="1" x14ac:dyDescent="0.25">
      <c r="C27" s="146"/>
      <c r="D27" s="146"/>
      <c r="E27" s="146"/>
      <c r="F27" s="146"/>
      <c r="G27" s="146"/>
      <c r="H27" s="146"/>
      <c r="I27" s="146"/>
      <c r="J27" s="146"/>
    </row>
    <row r="28" spans="1:10" ht="30" customHeight="1" x14ac:dyDescent="0.25">
      <c r="C28" s="147"/>
      <c r="D28" s="147"/>
      <c r="E28" s="147"/>
      <c r="F28" s="147"/>
      <c r="G28" s="147"/>
      <c r="H28" s="147"/>
      <c r="I28" s="147"/>
      <c r="J28" s="147"/>
    </row>
    <row r="29" spans="1:10" ht="30" customHeight="1" x14ac:dyDescent="0.25">
      <c r="C29" s="147"/>
      <c r="D29" s="147"/>
      <c r="E29" s="147"/>
      <c r="F29" s="147"/>
      <c r="G29" s="147"/>
      <c r="H29" s="147"/>
      <c r="I29" s="147"/>
      <c r="J29" s="147"/>
    </row>
  </sheetData>
  <mergeCells count="12">
    <mergeCell ref="C27:J27"/>
    <mergeCell ref="C28:J28"/>
    <mergeCell ref="C29:J29"/>
    <mergeCell ref="F11:G11"/>
    <mergeCell ref="I11:J11"/>
    <mergeCell ref="A26:H26"/>
    <mergeCell ref="C10:J10"/>
    <mergeCell ref="C4:E4"/>
    <mergeCell ref="G4:H4"/>
    <mergeCell ref="H6:J6"/>
    <mergeCell ref="C8:J8"/>
    <mergeCell ref="C9:J9"/>
  </mergeCells>
  <printOptions horizontalCentered="1"/>
  <pageMargins left="0.55000000000000004" right="0.41" top="0.55000000000000004" bottom="0.54" header="0.3" footer="0.3"/>
  <pageSetup orientation="portrait" r:id="rId1"/>
  <headerFooter>
    <oddFooter>&amp;L&amp;8&amp;Z&amp;F&amp;R form version 6/1/2013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8"/>
  <sheetViews>
    <sheetView workbookViewId="0">
      <selection activeCell="C1" sqref="C1"/>
    </sheetView>
  </sheetViews>
  <sheetFormatPr defaultRowHeight="15" x14ac:dyDescent="0.25"/>
  <cols>
    <col min="1" max="1" width="25.85546875" customWidth="1"/>
    <col min="2" max="4" width="16.7109375" customWidth="1"/>
    <col min="5" max="5" width="12.5703125" customWidth="1"/>
    <col min="6" max="7" width="17.5703125" customWidth="1"/>
  </cols>
  <sheetData>
    <row r="1" spans="1:5" x14ac:dyDescent="0.25">
      <c r="A1" s="118" t="s">
        <v>103</v>
      </c>
      <c r="B1" s="119"/>
      <c r="C1" s="119"/>
      <c r="D1" s="140"/>
      <c r="E1" s="217" t="s">
        <v>390</v>
      </c>
    </row>
    <row r="2" spans="1:5" x14ac:dyDescent="0.25">
      <c r="A2" s="120" t="s">
        <v>387</v>
      </c>
      <c r="B2" s="121" t="s">
        <v>388</v>
      </c>
      <c r="C2" s="122"/>
      <c r="D2" s="141"/>
      <c r="E2" s="142"/>
    </row>
    <row r="3" spans="1:5" x14ac:dyDescent="0.25">
      <c r="A3" s="120" t="s">
        <v>389</v>
      </c>
      <c r="B3" s="121" t="s">
        <v>380</v>
      </c>
      <c r="C3" s="122"/>
      <c r="D3" s="141"/>
      <c r="E3" s="142"/>
    </row>
    <row r="4" spans="1:5" x14ac:dyDescent="0.25">
      <c r="A4" s="120" t="s">
        <v>383</v>
      </c>
      <c r="B4" s="121" t="s">
        <v>371</v>
      </c>
      <c r="C4" s="122"/>
      <c r="D4" s="122"/>
      <c r="E4" s="123"/>
    </row>
    <row r="5" spans="1:5" x14ac:dyDescent="0.25">
      <c r="A5" s="120" t="s">
        <v>377</v>
      </c>
      <c r="B5" s="121" t="s">
        <v>370</v>
      </c>
      <c r="C5" s="122"/>
      <c r="D5" s="122"/>
      <c r="E5" s="123"/>
    </row>
    <row r="6" spans="1:5" x14ac:dyDescent="0.25">
      <c r="A6" s="120" t="s">
        <v>378</v>
      </c>
      <c r="B6" s="121" t="s">
        <v>105</v>
      </c>
      <c r="C6" s="122"/>
      <c r="D6" s="122"/>
      <c r="E6" s="123"/>
    </row>
    <row r="7" spans="1:5" x14ac:dyDescent="0.25">
      <c r="A7" s="124" t="s">
        <v>375</v>
      </c>
      <c r="B7" s="121" t="s">
        <v>107</v>
      </c>
      <c r="C7" s="122"/>
      <c r="D7" s="122"/>
      <c r="E7" s="123"/>
    </row>
    <row r="8" spans="1:5" x14ac:dyDescent="0.25">
      <c r="A8" s="124" t="s">
        <v>376</v>
      </c>
      <c r="B8" s="121" t="s">
        <v>109</v>
      </c>
      <c r="C8" s="122"/>
      <c r="D8" s="122"/>
      <c r="E8" s="123"/>
    </row>
    <row r="9" spans="1:5" x14ac:dyDescent="0.25">
      <c r="A9" s="137"/>
      <c r="B9" s="138"/>
      <c r="C9" s="138"/>
      <c r="D9" s="138"/>
      <c r="E9" s="139"/>
    </row>
    <row r="10" spans="1:5" x14ac:dyDescent="0.25">
      <c r="A10" s="125"/>
      <c r="B10" s="122"/>
      <c r="C10" s="122"/>
      <c r="D10" s="141"/>
      <c r="E10" s="142" t="s">
        <v>392</v>
      </c>
    </row>
    <row r="11" spans="1:5" x14ac:dyDescent="0.25">
      <c r="A11" s="127" t="s">
        <v>114</v>
      </c>
      <c r="B11" s="122"/>
      <c r="C11" s="122"/>
      <c r="D11" s="122"/>
      <c r="E11" s="123"/>
    </row>
    <row r="12" spans="1:5" x14ac:dyDescent="0.25">
      <c r="A12" s="128"/>
      <c r="B12" s="129" t="s">
        <v>379</v>
      </c>
      <c r="C12" s="122"/>
      <c r="D12" s="122"/>
      <c r="E12" s="123"/>
    </row>
    <row r="13" spans="1:5" x14ac:dyDescent="0.25">
      <c r="A13" s="124" t="s">
        <v>117</v>
      </c>
      <c r="B13" s="130">
        <v>57</v>
      </c>
      <c r="C13" s="122"/>
      <c r="D13" s="122"/>
      <c r="E13" s="123"/>
    </row>
    <row r="14" spans="1:5" x14ac:dyDescent="0.25">
      <c r="A14" s="124" t="s">
        <v>119</v>
      </c>
      <c r="B14" s="130">
        <v>68</v>
      </c>
      <c r="C14" s="122" t="s">
        <v>372</v>
      </c>
      <c r="D14" s="122"/>
      <c r="E14" s="123"/>
    </row>
    <row r="15" spans="1:5" x14ac:dyDescent="0.25">
      <c r="A15" s="131"/>
      <c r="B15" s="130"/>
      <c r="C15" s="132" t="s">
        <v>391</v>
      </c>
      <c r="D15" s="122"/>
      <c r="E15" s="123"/>
    </row>
    <row r="16" spans="1:5" x14ac:dyDescent="0.25">
      <c r="A16" s="133" t="s">
        <v>122</v>
      </c>
      <c r="B16" s="130"/>
      <c r="C16" s="132"/>
      <c r="D16" s="122"/>
      <c r="E16" s="123"/>
    </row>
    <row r="17" spans="1:5" x14ac:dyDescent="0.25">
      <c r="A17" s="133" t="s">
        <v>124</v>
      </c>
      <c r="B17" s="130"/>
      <c r="C17" s="122"/>
      <c r="D17" s="122"/>
      <c r="E17" s="123"/>
    </row>
    <row r="18" spans="1:5" x14ac:dyDescent="0.25">
      <c r="A18" s="133" t="s">
        <v>126</v>
      </c>
      <c r="B18" s="130"/>
      <c r="C18" s="122"/>
      <c r="D18" s="122"/>
      <c r="E18" s="123"/>
    </row>
    <row r="19" spans="1:5" x14ac:dyDescent="0.25">
      <c r="A19" s="125"/>
      <c r="B19" s="126"/>
      <c r="C19" s="122"/>
      <c r="D19" s="122"/>
      <c r="E19" s="123"/>
    </row>
    <row r="20" spans="1:5" x14ac:dyDescent="0.25">
      <c r="A20" s="137"/>
      <c r="B20" s="138"/>
      <c r="C20" s="138"/>
      <c r="D20" s="138"/>
      <c r="E20" s="139"/>
    </row>
    <row r="21" spans="1:5" x14ac:dyDescent="0.25">
      <c r="A21" s="125"/>
      <c r="B21" s="122"/>
      <c r="C21" s="122"/>
      <c r="D21" s="141"/>
      <c r="E21" s="142" t="s">
        <v>392</v>
      </c>
    </row>
    <row r="22" spans="1:5" x14ac:dyDescent="0.25">
      <c r="A22" s="127" t="s">
        <v>385</v>
      </c>
      <c r="B22" s="122"/>
      <c r="C22" s="134"/>
      <c r="D22" s="122"/>
      <c r="E22" s="123"/>
    </row>
    <row r="23" spans="1:5" x14ac:dyDescent="0.25">
      <c r="A23" s="128"/>
      <c r="B23" s="135" t="s">
        <v>384</v>
      </c>
      <c r="C23" s="135" t="s">
        <v>394</v>
      </c>
      <c r="D23" s="135" t="s">
        <v>393</v>
      </c>
      <c r="E23" s="123"/>
    </row>
    <row r="24" spans="1:5" x14ac:dyDescent="0.25">
      <c r="A24" s="124" t="s">
        <v>117</v>
      </c>
      <c r="B24" s="130">
        <v>120</v>
      </c>
      <c r="C24" s="130">
        <v>128</v>
      </c>
      <c r="D24" s="130">
        <v>132</v>
      </c>
      <c r="E24" s="123"/>
    </row>
    <row r="25" spans="1:5" x14ac:dyDescent="0.25">
      <c r="A25" s="124" t="s">
        <v>119</v>
      </c>
      <c r="B25" s="130">
        <v>194</v>
      </c>
      <c r="C25" s="130">
        <v>207</v>
      </c>
      <c r="D25" s="130">
        <v>214</v>
      </c>
      <c r="E25" s="123"/>
    </row>
    <row r="26" spans="1:5" x14ac:dyDescent="0.25">
      <c r="A26" s="125"/>
      <c r="B26" s="126"/>
      <c r="C26" s="136"/>
      <c r="D26" s="122"/>
      <c r="E26" s="123"/>
    </row>
    <row r="27" spans="1:5" x14ac:dyDescent="0.25">
      <c r="A27" s="137"/>
      <c r="B27" s="138"/>
      <c r="C27" s="138"/>
      <c r="D27" s="138"/>
      <c r="E27" s="139"/>
    </row>
    <row r="30" spans="1:5" x14ac:dyDescent="0.25">
      <c r="A30" s="109" t="s">
        <v>373</v>
      </c>
    </row>
    <row r="31" spans="1:5" x14ac:dyDescent="0.25">
      <c r="A31" s="111" t="s">
        <v>374</v>
      </c>
    </row>
    <row r="32" spans="1:5" x14ac:dyDescent="0.25">
      <c r="A32" s="109"/>
      <c r="B32" s="112" t="s">
        <v>78</v>
      </c>
    </row>
    <row r="33" spans="1:2" ht="15.75" x14ac:dyDescent="0.25">
      <c r="A33" s="110" t="s">
        <v>104</v>
      </c>
    </row>
    <row r="34" spans="1:2" x14ac:dyDescent="0.25">
      <c r="A34" s="111" t="s">
        <v>106</v>
      </c>
      <c r="B34">
        <v>254</v>
      </c>
    </row>
    <row r="35" spans="1:2" x14ac:dyDescent="0.25">
      <c r="A35" s="111" t="s">
        <v>108</v>
      </c>
      <c r="B35">
        <v>103</v>
      </c>
    </row>
    <row r="36" spans="1:2" x14ac:dyDescent="0.25">
      <c r="A36" s="111" t="s">
        <v>110</v>
      </c>
      <c r="B36">
        <v>47</v>
      </c>
    </row>
    <row r="37" spans="1:2" x14ac:dyDescent="0.25">
      <c r="A37" s="111" t="s">
        <v>111</v>
      </c>
      <c r="B37">
        <v>1402</v>
      </c>
    </row>
    <row r="38" spans="1:2" x14ac:dyDescent="0.25">
      <c r="A38" s="111" t="s">
        <v>112</v>
      </c>
      <c r="B38">
        <v>269</v>
      </c>
    </row>
    <row r="39" spans="1:2" x14ac:dyDescent="0.25">
      <c r="A39" s="111" t="s">
        <v>113</v>
      </c>
      <c r="B39">
        <v>15</v>
      </c>
    </row>
    <row r="40" spans="1:2" x14ac:dyDescent="0.25">
      <c r="A40" s="111" t="s">
        <v>115</v>
      </c>
      <c r="B40">
        <v>178</v>
      </c>
    </row>
    <row r="41" spans="1:2" x14ac:dyDescent="0.25">
      <c r="A41" s="111" t="s">
        <v>116</v>
      </c>
      <c r="B41">
        <v>182</v>
      </c>
    </row>
    <row r="42" spans="1:2" x14ac:dyDescent="0.25">
      <c r="A42" s="111" t="s">
        <v>118</v>
      </c>
      <c r="B42">
        <v>200</v>
      </c>
    </row>
    <row r="43" spans="1:2" ht="15.75" x14ac:dyDescent="0.25">
      <c r="A43" s="110" t="s">
        <v>120</v>
      </c>
    </row>
    <row r="44" spans="1:2" x14ac:dyDescent="0.25">
      <c r="A44" s="111" t="s">
        <v>121</v>
      </c>
      <c r="B44">
        <v>417</v>
      </c>
    </row>
    <row r="45" spans="1:2" x14ac:dyDescent="0.25">
      <c r="A45" s="111" t="s">
        <v>123</v>
      </c>
      <c r="B45">
        <v>759</v>
      </c>
    </row>
    <row r="46" spans="1:2" x14ac:dyDescent="0.25">
      <c r="A46" s="111" t="s">
        <v>125</v>
      </c>
      <c r="B46">
        <v>140</v>
      </c>
    </row>
    <row r="47" spans="1:2" x14ac:dyDescent="0.25">
      <c r="A47" s="111" t="s">
        <v>127</v>
      </c>
      <c r="B47">
        <v>826</v>
      </c>
    </row>
    <row r="48" spans="1:2" x14ac:dyDescent="0.25">
      <c r="A48" s="111" t="s">
        <v>128</v>
      </c>
      <c r="B48">
        <v>109</v>
      </c>
    </row>
    <row r="49" spans="1:2" x14ac:dyDescent="0.25">
      <c r="A49" s="111" t="s">
        <v>129</v>
      </c>
      <c r="B49">
        <v>60</v>
      </c>
    </row>
    <row r="50" spans="1:2" x14ac:dyDescent="0.25">
      <c r="A50" s="111" t="s">
        <v>130</v>
      </c>
      <c r="B50">
        <v>375</v>
      </c>
    </row>
    <row r="51" spans="1:2" x14ac:dyDescent="0.25">
      <c r="A51" s="111" t="s">
        <v>131</v>
      </c>
      <c r="B51">
        <v>130</v>
      </c>
    </row>
    <row r="52" spans="1:2" x14ac:dyDescent="0.25">
      <c r="A52" s="111" t="s">
        <v>132</v>
      </c>
      <c r="B52">
        <v>518</v>
      </c>
    </row>
    <row r="53" spans="1:2" x14ac:dyDescent="0.25">
      <c r="A53" s="111" t="s">
        <v>133</v>
      </c>
      <c r="B53">
        <v>1006</v>
      </c>
    </row>
    <row r="54" spans="1:2" x14ac:dyDescent="0.25">
      <c r="A54" s="111" t="s">
        <v>134</v>
      </c>
      <c r="B54">
        <v>36</v>
      </c>
    </row>
    <row r="55" spans="1:2" x14ac:dyDescent="0.25">
      <c r="A55" s="111" t="s">
        <v>135</v>
      </c>
      <c r="B55">
        <v>106</v>
      </c>
    </row>
    <row r="56" spans="1:2" x14ac:dyDescent="0.25">
      <c r="A56" s="111" t="s">
        <v>136</v>
      </c>
      <c r="B56">
        <v>45</v>
      </c>
    </row>
    <row r="57" spans="1:2" x14ac:dyDescent="0.25">
      <c r="A57" s="111" t="s">
        <v>137</v>
      </c>
      <c r="B57">
        <v>449</v>
      </c>
    </row>
    <row r="58" spans="1:2" x14ac:dyDescent="0.25">
      <c r="A58" s="111" t="s">
        <v>138</v>
      </c>
      <c r="B58">
        <v>1266</v>
      </c>
    </row>
    <row r="59" spans="1:2" x14ac:dyDescent="0.25">
      <c r="A59" s="111" t="s">
        <v>139</v>
      </c>
      <c r="B59">
        <v>865</v>
      </c>
    </row>
    <row r="60" spans="1:2" x14ac:dyDescent="0.25">
      <c r="A60" s="111" t="s">
        <v>140</v>
      </c>
      <c r="B60">
        <v>284</v>
      </c>
    </row>
    <row r="61" spans="1:2" x14ac:dyDescent="0.25">
      <c r="A61" s="111" t="s">
        <v>141</v>
      </c>
      <c r="B61">
        <v>1052</v>
      </c>
    </row>
    <row r="62" spans="1:2" x14ac:dyDescent="0.25">
      <c r="A62" s="111" t="s">
        <v>142</v>
      </c>
      <c r="B62">
        <v>260</v>
      </c>
    </row>
    <row r="63" spans="1:2" x14ac:dyDescent="0.25">
      <c r="A63" s="111" t="s">
        <v>143</v>
      </c>
      <c r="B63">
        <v>780</v>
      </c>
    </row>
    <row r="64" spans="1:2" x14ac:dyDescent="0.25">
      <c r="A64" s="111" t="s">
        <v>144</v>
      </c>
      <c r="B64">
        <v>237</v>
      </c>
    </row>
    <row r="65" spans="1:2" ht="15.75" x14ac:dyDescent="0.25">
      <c r="A65" s="110" t="s">
        <v>145</v>
      </c>
    </row>
    <row r="66" spans="1:2" x14ac:dyDescent="0.25">
      <c r="A66" t="s">
        <v>146</v>
      </c>
      <c r="B66">
        <v>894</v>
      </c>
    </row>
    <row r="67" spans="1:2" x14ac:dyDescent="0.25">
      <c r="A67" t="s">
        <v>147</v>
      </c>
      <c r="B67">
        <v>263</v>
      </c>
    </row>
    <row r="68" spans="1:2" x14ac:dyDescent="0.25">
      <c r="A68" t="s">
        <v>148</v>
      </c>
      <c r="B68">
        <v>1675</v>
      </c>
    </row>
    <row r="69" spans="1:2" x14ac:dyDescent="0.25">
      <c r="A69" t="s">
        <v>149</v>
      </c>
      <c r="B69">
        <v>471</v>
      </c>
    </row>
    <row r="70" spans="1:2" x14ac:dyDescent="0.25">
      <c r="A70" t="s">
        <v>150</v>
      </c>
      <c r="B70">
        <v>1154</v>
      </c>
    </row>
    <row r="71" spans="1:2" x14ac:dyDescent="0.25">
      <c r="A71" t="s">
        <v>151</v>
      </c>
      <c r="B71">
        <v>122</v>
      </c>
    </row>
    <row r="72" spans="1:2" x14ac:dyDescent="0.25">
      <c r="A72" t="s">
        <v>152</v>
      </c>
      <c r="B72">
        <v>20</v>
      </c>
    </row>
    <row r="73" spans="1:2" x14ac:dyDescent="0.25">
      <c r="A73" t="s">
        <v>153</v>
      </c>
      <c r="B73">
        <v>1180</v>
      </c>
    </row>
    <row r="74" spans="1:2" x14ac:dyDescent="0.25">
      <c r="A74" t="s">
        <v>154</v>
      </c>
      <c r="B74">
        <v>2140</v>
      </c>
    </row>
    <row r="75" spans="1:2" x14ac:dyDescent="0.25">
      <c r="A75" t="s">
        <v>155</v>
      </c>
      <c r="B75">
        <v>146</v>
      </c>
    </row>
    <row r="76" spans="1:2" x14ac:dyDescent="0.25">
      <c r="A76" t="s">
        <v>156</v>
      </c>
      <c r="B76">
        <v>9</v>
      </c>
    </row>
    <row r="77" spans="1:2" x14ac:dyDescent="0.25">
      <c r="A77" t="s">
        <v>157</v>
      </c>
      <c r="B77">
        <v>116</v>
      </c>
    </row>
    <row r="78" spans="1:2" x14ac:dyDescent="0.25">
      <c r="A78" t="s">
        <v>158</v>
      </c>
      <c r="B78">
        <v>138</v>
      </c>
    </row>
    <row r="79" spans="1:2" x14ac:dyDescent="0.25">
      <c r="A79" t="s">
        <v>159</v>
      </c>
      <c r="B79">
        <v>40</v>
      </c>
    </row>
    <row r="80" spans="1:2" x14ac:dyDescent="0.25">
      <c r="A80" t="s">
        <v>160</v>
      </c>
      <c r="B80">
        <v>50</v>
      </c>
    </row>
    <row r="81" spans="1:2" x14ac:dyDescent="0.25">
      <c r="A81" t="s">
        <v>161</v>
      </c>
      <c r="B81">
        <v>22</v>
      </c>
    </row>
    <row r="82" spans="1:2" x14ac:dyDescent="0.25">
      <c r="A82" t="s">
        <v>162</v>
      </c>
      <c r="B82">
        <v>143</v>
      </c>
    </row>
    <row r="83" spans="1:2" x14ac:dyDescent="0.25">
      <c r="A83" t="s">
        <v>163</v>
      </c>
      <c r="B83">
        <v>223</v>
      </c>
    </row>
    <row r="84" spans="1:2" x14ac:dyDescent="0.25">
      <c r="A84" t="s">
        <v>164</v>
      </c>
      <c r="B84">
        <v>13</v>
      </c>
    </row>
    <row r="85" spans="1:2" ht="15.75" x14ac:dyDescent="0.25">
      <c r="A85" s="110" t="s">
        <v>165</v>
      </c>
    </row>
    <row r="86" spans="1:2" x14ac:dyDescent="0.25">
      <c r="A86" t="s">
        <v>166</v>
      </c>
      <c r="B86">
        <v>2047</v>
      </c>
    </row>
    <row r="87" spans="1:2" x14ac:dyDescent="0.25">
      <c r="A87" t="s">
        <v>167</v>
      </c>
      <c r="B87">
        <v>75</v>
      </c>
    </row>
    <row r="88" spans="1:2" x14ac:dyDescent="0.25">
      <c r="A88" t="s">
        <v>168</v>
      </c>
      <c r="B88">
        <v>1272</v>
      </c>
    </row>
    <row r="89" spans="1:2" x14ac:dyDescent="0.25">
      <c r="A89" t="s">
        <v>169</v>
      </c>
      <c r="B89">
        <v>112</v>
      </c>
    </row>
    <row r="90" spans="1:2" x14ac:dyDescent="0.25">
      <c r="A90" t="s">
        <v>170</v>
      </c>
      <c r="B90">
        <v>2405</v>
      </c>
    </row>
    <row r="91" spans="1:2" x14ac:dyDescent="0.25">
      <c r="A91" t="s">
        <v>171</v>
      </c>
      <c r="B91">
        <v>18</v>
      </c>
    </row>
    <row r="92" spans="1:2" x14ac:dyDescent="0.25">
      <c r="A92" t="s">
        <v>172</v>
      </c>
      <c r="B92">
        <v>34</v>
      </c>
    </row>
    <row r="93" spans="1:2" ht="15.75" x14ac:dyDescent="0.25">
      <c r="A93" s="110" t="s">
        <v>173</v>
      </c>
    </row>
    <row r="94" spans="1:2" x14ac:dyDescent="0.25">
      <c r="A94" t="s">
        <v>174</v>
      </c>
      <c r="B94">
        <v>1095</v>
      </c>
    </row>
    <row r="95" spans="1:2" x14ac:dyDescent="0.25">
      <c r="A95" t="s">
        <v>175</v>
      </c>
      <c r="B95">
        <v>333</v>
      </c>
    </row>
    <row r="96" spans="1:2" x14ac:dyDescent="0.25">
      <c r="A96" t="s">
        <v>176</v>
      </c>
      <c r="B96">
        <v>17</v>
      </c>
    </row>
    <row r="97" spans="1:2" x14ac:dyDescent="0.25">
      <c r="A97" t="s">
        <v>177</v>
      </c>
      <c r="B97">
        <v>1667</v>
      </c>
    </row>
    <row r="98" spans="1:2" x14ac:dyDescent="0.25">
      <c r="A98" t="s">
        <v>178</v>
      </c>
      <c r="B98">
        <v>436</v>
      </c>
    </row>
    <row r="99" spans="1:2" x14ac:dyDescent="0.25">
      <c r="A99" t="s">
        <v>179</v>
      </c>
      <c r="B99">
        <v>307</v>
      </c>
    </row>
    <row r="100" spans="1:2" x14ac:dyDescent="0.25">
      <c r="A100" t="s">
        <v>180</v>
      </c>
      <c r="B100">
        <v>10</v>
      </c>
    </row>
    <row r="101" spans="1:2" ht="15.75" x14ac:dyDescent="0.25">
      <c r="A101" s="110" t="s">
        <v>181</v>
      </c>
    </row>
    <row r="102" spans="1:2" x14ac:dyDescent="0.25">
      <c r="A102" t="s">
        <v>182</v>
      </c>
      <c r="B102">
        <v>19</v>
      </c>
    </row>
    <row r="103" spans="1:2" x14ac:dyDescent="0.25">
      <c r="A103" t="s">
        <v>183</v>
      </c>
      <c r="B103">
        <v>12</v>
      </c>
    </row>
    <row r="104" spans="1:2" x14ac:dyDescent="0.25">
      <c r="A104" t="s">
        <v>184</v>
      </c>
      <c r="B104">
        <v>1139</v>
      </c>
    </row>
    <row r="105" spans="1:2" x14ac:dyDescent="0.25">
      <c r="A105" t="s">
        <v>185</v>
      </c>
      <c r="B105">
        <v>61</v>
      </c>
    </row>
    <row r="106" spans="1:2" x14ac:dyDescent="0.25">
      <c r="A106" t="s">
        <v>186</v>
      </c>
      <c r="B106">
        <v>57</v>
      </c>
    </row>
    <row r="107" spans="1:2" x14ac:dyDescent="0.25">
      <c r="A107" t="s">
        <v>187</v>
      </c>
      <c r="B107">
        <v>123</v>
      </c>
    </row>
    <row r="108" spans="1:2" x14ac:dyDescent="0.25">
      <c r="A108" t="s">
        <v>188</v>
      </c>
      <c r="B108">
        <v>648</v>
      </c>
    </row>
    <row r="109" spans="1:2" x14ac:dyDescent="0.25">
      <c r="A109" t="s">
        <v>189</v>
      </c>
      <c r="B109">
        <v>387</v>
      </c>
    </row>
    <row r="110" spans="1:2" x14ac:dyDescent="0.25">
      <c r="A110" t="s">
        <v>190</v>
      </c>
      <c r="B110">
        <v>238</v>
      </c>
    </row>
    <row r="111" spans="1:2" ht="15.75" x14ac:dyDescent="0.25">
      <c r="A111" s="110" t="s">
        <v>191</v>
      </c>
    </row>
    <row r="112" spans="1:2" x14ac:dyDescent="0.25">
      <c r="A112" t="s">
        <v>192</v>
      </c>
      <c r="B112">
        <v>1263</v>
      </c>
    </row>
    <row r="113" spans="1:2" x14ac:dyDescent="0.25">
      <c r="A113" t="s">
        <v>193</v>
      </c>
      <c r="B113">
        <v>184</v>
      </c>
    </row>
    <row r="114" spans="1:2" x14ac:dyDescent="0.25">
      <c r="A114" t="s">
        <v>194</v>
      </c>
      <c r="B114">
        <v>108</v>
      </c>
    </row>
    <row r="115" spans="1:2" x14ac:dyDescent="0.25">
      <c r="A115" t="s">
        <v>195</v>
      </c>
      <c r="B115">
        <v>195</v>
      </c>
    </row>
    <row r="116" spans="1:2" x14ac:dyDescent="0.25">
      <c r="A116" t="s">
        <v>196</v>
      </c>
      <c r="B116">
        <v>5</v>
      </c>
    </row>
    <row r="117" spans="1:2" x14ac:dyDescent="0.25">
      <c r="A117" t="s">
        <v>197</v>
      </c>
      <c r="B117">
        <v>156</v>
      </c>
    </row>
    <row r="118" spans="1:2" x14ac:dyDescent="0.25">
      <c r="A118" t="s">
        <v>198</v>
      </c>
      <c r="B118">
        <v>1164</v>
      </c>
    </row>
    <row r="119" spans="1:2" x14ac:dyDescent="0.25">
      <c r="A119" t="s">
        <v>199</v>
      </c>
      <c r="B119">
        <v>1063</v>
      </c>
    </row>
    <row r="120" spans="1:2" x14ac:dyDescent="0.25">
      <c r="A120" t="s">
        <v>200</v>
      </c>
      <c r="B120">
        <v>100</v>
      </c>
    </row>
    <row r="121" spans="1:2" x14ac:dyDescent="0.25">
      <c r="A121" t="s">
        <v>201</v>
      </c>
      <c r="B121">
        <v>139</v>
      </c>
    </row>
    <row r="122" spans="1:2" x14ac:dyDescent="0.25">
      <c r="A122" t="s">
        <v>202</v>
      </c>
      <c r="B122">
        <v>828</v>
      </c>
    </row>
    <row r="123" spans="1:2" x14ac:dyDescent="0.25">
      <c r="A123" t="s">
        <v>203</v>
      </c>
      <c r="B123">
        <v>124</v>
      </c>
    </row>
    <row r="124" spans="1:2" ht="15.75" x14ac:dyDescent="0.25">
      <c r="A124" s="110" t="s">
        <v>204</v>
      </c>
    </row>
    <row r="125" spans="1:2" x14ac:dyDescent="0.25">
      <c r="A125" t="s">
        <v>205</v>
      </c>
      <c r="B125">
        <v>26</v>
      </c>
    </row>
    <row r="126" spans="1:2" x14ac:dyDescent="0.25">
      <c r="A126" t="s">
        <v>206</v>
      </c>
      <c r="B126">
        <v>775</v>
      </c>
    </row>
    <row r="127" spans="1:2" x14ac:dyDescent="0.25">
      <c r="A127" t="s">
        <v>207</v>
      </c>
      <c r="B127">
        <v>305</v>
      </c>
    </row>
    <row r="128" spans="1:2" x14ac:dyDescent="0.25">
      <c r="A128" t="s">
        <v>208</v>
      </c>
      <c r="B128">
        <v>300</v>
      </c>
    </row>
    <row r="129" spans="1:2" x14ac:dyDescent="0.25">
      <c r="A129" t="s">
        <v>209</v>
      </c>
      <c r="B129">
        <v>119</v>
      </c>
    </row>
    <row r="130" spans="1:2" x14ac:dyDescent="0.25">
      <c r="A130" t="s">
        <v>210</v>
      </c>
      <c r="B130">
        <v>89</v>
      </c>
    </row>
    <row r="131" spans="1:2" x14ac:dyDescent="0.25">
      <c r="A131" t="s">
        <v>211</v>
      </c>
      <c r="B131">
        <v>176</v>
      </c>
    </row>
    <row r="132" spans="1:2" ht="15.75" x14ac:dyDescent="0.25">
      <c r="A132" s="110" t="s">
        <v>212</v>
      </c>
    </row>
    <row r="133" spans="1:2" x14ac:dyDescent="0.25">
      <c r="A133" t="s">
        <v>213</v>
      </c>
      <c r="B133">
        <v>69</v>
      </c>
    </row>
    <row r="134" spans="1:2" ht="15.75" x14ac:dyDescent="0.25">
      <c r="A134" s="110" t="s">
        <v>214</v>
      </c>
    </row>
    <row r="135" spans="1:2" x14ac:dyDescent="0.25">
      <c r="A135" t="s">
        <v>215</v>
      </c>
      <c r="B135">
        <v>14</v>
      </c>
    </row>
    <row r="136" spans="1:2" x14ac:dyDescent="0.25">
      <c r="A136" t="s">
        <v>216</v>
      </c>
      <c r="B136">
        <v>52</v>
      </c>
    </row>
    <row r="137" spans="1:2" x14ac:dyDescent="0.25">
      <c r="A137" t="s">
        <v>217</v>
      </c>
      <c r="B137">
        <v>17</v>
      </c>
    </row>
    <row r="138" spans="1:2" ht="15.75" x14ac:dyDescent="0.25">
      <c r="A138" s="110" t="s">
        <v>218</v>
      </c>
    </row>
    <row r="139" spans="1:2" x14ac:dyDescent="0.25">
      <c r="A139" t="s">
        <v>219</v>
      </c>
      <c r="B139">
        <v>1812</v>
      </c>
    </row>
    <row r="140" spans="1:2" x14ac:dyDescent="0.25">
      <c r="A140" t="s">
        <v>220</v>
      </c>
      <c r="B140">
        <v>172</v>
      </c>
    </row>
    <row r="141" spans="1:2" ht="15.75" x14ac:dyDescent="0.25">
      <c r="A141" s="110" t="s">
        <v>221</v>
      </c>
    </row>
    <row r="142" spans="1:2" x14ac:dyDescent="0.25">
      <c r="A142" t="s">
        <v>222</v>
      </c>
      <c r="B142">
        <v>375</v>
      </c>
    </row>
    <row r="143" spans="1:2" x14ac:dyDescent="0.25">
      <c r="A143" t="s">
        <v>223</v>
      </c>
      <c r="B143">
        <v>240</v>
      </c>
    </row>
    <row r="144" spans="1:2" x14ac:dyDescent="0.25">
      <c r="A144" t="s">
        <v>224</v>
      </c>
      <c r="B144">
        <v>106</v>
      </c>
    </row>
    <row r="145" spans="1:2" x14ac:dyDescent="0.25">
      <c r="A145" t="s">
        <v>225</v>
      </c>
      <c r="B145">
        <v>487</v>
      </c>
    </row>
    <row r="146" spans="1:2" x14ac:dyDescent="0.25">
      <c r="A146" t="s">
        <v>226</v>
      </c>
      <c r="B146">
        <v>886</v>
      </c>
    </row>
    <row r="147" spans="1:2" x14ac:dyDescent="0.25">
      <c r="A147" t="s">
        <v>227</v>
      </c>
      <c r="B147">
        <v>25</v>
      </c>
    </row>
    <row r="148" spans="1:2" x14ac:dyDescent="0.25">
      <c r="A148" t="s">
        <v>228</v>
      </c>
      <c r="B148">
        <v>47</v>
      </c>
    </row>
    <row r="149" spans="1:2" x14ac:dyDescent="0.25">
      <c r="A149" t="s">
        <v>229</v>
      </c>
      <c r="B149">
        <v>127</v>
      </c>
    </row>
    <row r="150" spans="1:2" x14ac:dyDescent="0.25">
      <c r="A150" t="s">
        <v>230</v>
      </c>
      <c r="B150">
        <v>881</v>
      </c>
    </row>
    <row r="151" spans="1:2" x14ac:dyDescent="0.25">
      <c r="A151" t="s">
        <v>231</v>
      </c>
      <c r="B151">
        <v>160</v>
      </c>
    </row>
    <row r="152" spans="1:2" x14ac:dyDescent="0.25">
      <c r="A152" t="s">
        <v>232</v>
      </c>
      <c r="B152">
        <v>27</v>
      </c>
    </row>
    <row r="153" spans="1:2" x14ac:dyDescent="0.25">
      <c r="A153" t="s">
        <v>233</v>
      </c>
      <c r="B153">
        <v>857</v>
      </c>
    </row>
    <row r="154" spans="1:2" x14ac:dyDescent="0.25">
      <c r="A154" t="s">
        <v>234</v>
      </c>
      <c r="B154">
        <v>19</v>
      </c>
    </row>
    <row r="155" spans="1:2" ht="15.75" x14ac:dyDescent="0.25">
      <c r="A155" s="110" t="s">
        <v>235</v>
      </c>
    </row>
    <row r="156" spans="1:2" x14ac:dyDescent="0.25">
      <c r="A156" t="s">
        <v>236</v>
      </c>
      <c r="B156">
        <v>22</v>
      </c>
    </row>
    <row r="157" spans="1:2" x14ac:dyDescent="0.25">
      <c r="A157" t="s">
        <v>237</v>
      </c>
      <c r="B157">
        <v>48</v>
      </c>
    </row>
    <row r="158" spans="1:2" x14ac:dyDescent="0.25">
      <c r="A158" t="s">
        <v>238</v>
      </c>
      <c r="B158">
        <v>18</v>
      </c>
    </row>
    <row r="159" spans="1:2" x14ac:dyDescent="0.25">
      <c r="A159" t="s">
        <v>239</v>
      </c>
      <c r="B159">
        <v>55</v>
      </c>
    </row>
    <row r="160" spans="1:2" x14ac:dyDescent="0.25">
      <c r="A160" t="s">
        <v>240</v>
      </c>
      <c r="B160">
        <v>95</v>
      </c>
    </row>
    <row r="161" spans="1:2" x14ac:dyDescent="0.25">
      <c r="A161" t="s">
        <v>241</v>
      </c>
      <c r="B161">
        <v>166</v>
      </c>
    </row>
    <row r="162" spans="1:2" x14ac:dyDescent="0.25">
      <c r="A162" t="s">
        <v>242</v>
      </c>
      <c r="B162">
        <v>3280</v>
      </c>
    </row>
    <row r="163" spans="1:2" x14ac:dyDescent="0.25">
      <c r="A163" t="s">
        <v>243</v>
      </c>
      <c r="B163">
        <v>352</v>
      </c>
    </row>
    <row r="164" spans="1:2" x14ac:dyDescent="0.25">
      <c r="A164" t="s">
        <v>244</v>
      </c>
      <c r="B164">
        <v>2164</v>
      </c>
    </row>
    <row r="165" spans="1:2" x14ac:dyDescent="0.25">
      <c r="A165" t="s">
        <v>245</v>
      </c>
      <c r="B165">
        <v>1844</v>
      </c>
    </row>
    <row r="166" spans="1:2" x14ac:dyDescent="0.25">
      <c r="A166" t="s">
        <v>246</v>
      </c>
      <c r="B166">
        <v>662</v>
      </c>
    </row>
    <row r="167" spans="1:2" x14ac:dyDescent="0.25">
      <c r="A167" t="s">
        <v>247</v>
      </c>
      <c r="B167">
        <v>15</v>
      </c>
    </row>
    <row r="168" spans="1:2" x14ac:dyDescent="0.25">
      <c r="A168" t="s">
        <v>248</v>
      </c>
      <c r="B168">
        <v>69</v>
      </c>
    </row>
    <row r="169" spans="1:2" x14ac:dyDescent="0.25">
      <c r="A169" t="s">
        <v>249</v>
      </c>
      <c r="B169">
        <v>626</v>
      </c>
    </row>
    <row r="170" spans="1:2" x14ac:dyDescent="0.25">
      <c r="A170" t="s">
        <v>250</v>
      </c>
      <c r="B170">
        <v>473</v>
      </c>
    </row>
    <row r="171" spans="1:2" x14ac:dyDescent="0.25">
      <c r="A171" t="s">
        <v>251</v>
      </c>
      <c r="B171">
        <v>127</v>
      </c>
    </row>
    <row r="172" spans="1:2" x14ac:dyDescent="0.25">
      <c r="A172" t="s">
        <v>252</v>
      </c>
      <c r="B172">
        <v>154</v>
      </c>
    </row>
    <row r="173" spans="1:2" x14ac:dyDescent="0.25">
      <c r="A173" t="s">
        <v>253</v>
      </c>
      <c r="B173">
        <v>190</v>
      </c>
    </row>
    <row r="174" spans="1:2" x14ac:dyDescent="0.25">
      <c r="A174" t="s">
        <v>254</v>
      </c>
      <c r="B174">
        <v>2973</v>
      </c>
    </row>
    <row r="175" spans="1:2" ht="15.75" x14ac:dyDescent="0.25">
      <c r="A175" s="110" t="s">
        <v>255</v>
      </c>
    </row>
    <row r="176" spans="1:2" x14ac:dyDescent="0.25">
      <c r="A176" t="s">
        <v>256</v>
      </c>
      <c r="B176">
        <v>500</v>
      </c>
    </row>
    <row r="177" spans="1:2" x14ac:dyDescent="0.25">
      <c r="A177" t="s">
        <v>257</v>
      </c>
      <c r="B177">
        <v>13</v>
      </c>
    </row>
    <row r="178" spans="1:2" x14ac:dyDescent="0.25">
      <c r="A178" t="s">
        <v>258</v>
      </c>
      <c r="B178">
        <v>101</v>
      </c>
    </row>
    <row r="179" spans="1:2" x14ac:dyDescent="0.25">
      <c r="A179" t="s">
        <v>259</v>
      </c>
      <c r="B179">
        <v>101</v>
      </c>
    </row>
    <row r="180" spans="1:2" x14ac:dyDescent="0.25">
      <c r="A180" t="s">
        <v>260</v>
      </c>
      <c r="B180">
        <v>2915</v>
      </c>
    </row>
    <row r="181" spans="1:2" x14ac:dyDescent="0.25">
      <c r="A181" t="s">
        <v>261</v>
      </c>
      <c r="B181">
        <v>40</v>
      </c>
    </row>
    <row r="182" spans="1:2" x14ac:dyDescent="0.25">
      <c r="A182" t="s">
        <v>262</v>
      </c>
      <c r="B182">
        <v>113</v>
      </c>
    </row>
    <row r="183" spans="1:2" x14ac:dyDescent="0.25">
      <c r="A183" t="s">
        <v>263</v>
      </c>
      <c r="B183">
        <v>21</v>
      </c>
    </row>
    <row r="184" spans="1:2" x14ac:dyDescent="0.25">
      <c r="A184" t="s">
        <v>264</v>
      </c>
      <c r="B184">
        <v>391</v>
      </c>
    </row>
    <row r="185" spans="1:2" ht="15.75" x14ac:dyDescent="0.25">
      <c r="A185" s="110" t="s">
        <v>265</v>
      </c>
    </row>
    <row r="186" spans="1:2" x14ac:dyDescent="0.25">
      <c r="A186" t="s">
        <v>266</v>
      </c>
      <c r="B186">
        <v>42</v>
      </c>
    </row>
    <row r="187" spans="1:2" x14ac:dyDescent="0.25">
      <c r="A187" t="s">
        <v>267</v>
      </c>
      <c r="B187">
        <v>112</v>
      </c>
    </row>
    <row r="188" spans="1:2" x14ac:dyDescent="0.25">
      <c r="A188" t="s">
        <v>268</v>
      </c>
      <c r="B188">
        <v>749</v>
      </c>
    </row>
    <row r="189" spans="1:2" x14ac:dyDescent="0.25">
      <c r="A189" t="s">
        <v>269</v>
      </c>
      <c r="B189">
        <v>1943</v>
      </c>
    </row>
    <row r="190" spans="1:2" x14ac:dyDescent="0.25">
      <c r="A190" t="s">
        <v>270</v>
      </c>
      <c r="B190">
        <v>224</v>
      </c>
    </row>
    <row r="191" spans="1:2" x14ac:dyDescent="0.25">
      <c r="A191" t="s">
        <v>271</v>
      </c>
      <c r="B191">
        <v>1676</v>
      </c>
    </row>
    <row r="192" spans="1:2" x14ac:dyDescent="0.25">
      <c r="A192" t="s">
        <v>272</v>
      </c>
      <c r="B192">
        <v>388</v>
      </c>
    </row>
    <row r="193" spans="1:2" x14ac:dyDescent="0.25">
      <c r="A193" t="s">
        <v>273</v>
      </c>
      <c r="B193">
        <v>109</v>
      </c>
    </row>
    <row r="194" spans="1:2" x14ac:dyDescent="0.25">
      <c r="A194" t="s">
        <v>274</v>
      </c>
      <c r="B194">
        <v>192</v>
      </c>
    </row>
    <row r="195" spans="1:2" x14ac:dyDescent="0.25">
      <c r="A195" t="s">
        <v>275</v>
      </c>
      <c r="B195">
        <v>50</v>
      </c>
    </row>
    <row r="196" spans="1:2" x14ac:dyDescent="0.25">
      <c r="A196" t="s">
        <v>276</v>
      </c>
      <c r="B196">
        <v>120</v>
      </c>
    </row>
    <row r="197" spans="1:2" ht="15.75" x14ac:dyDescent="0.25">
      <c r="A197" s="110" t="s">
        <v>277</v>
      </c>
    </row>
    <row r="198" spans="1:2" x14ac:dyDescent="0.25">
      <c r="A198" t="s">
        <v>278</v>
      </c>
      <c r="B198">
        <v>557</v>
      </c>
    </row>
    <row r="199" spans="1:2" x14ac:dyDescent="0.25">
      <c r="A199" t="s">
        <v>279</v>
      </c>
      <c r="B199">
        <v>330</v>
      </c>
    </row>
    <row r="200" spans="1:2" x14ac:dyDescent="0.25">
      <c r="A200" t="s">
        <v>280</v>
      </c>
      <c r="B200">
        <v>324</v>
      </c>
    </row>
    <row r="201" spans="1:2" x14ac:dyDescent="0.25">
      <c r="A201" t="s">
        <v>281</v>
      </c>
      <c r="B201">
        <v>1227</v>
      </c>
    </row>
    <row r="202" spans="1:2" x14ac:dyDescent="0.25">
      <c r="A202" t="s">
        <v>282</v>
      </c>
      <c r="B202">
        <v>152</v>
      </c>
    </row>
    <row r="203" spans="1:2" x14ac:dyDescent="0.25">
      <c r="A203" t="s">
        <v>283</v>
      </c>
      <c r="B203">
        <v>2586</v>
      </c>
    </row>
    <row r="204" spans="1:2" x14ac:dyDescent="0.25">
      <c r="A204" t="s">
        <v>284</v>
      </c>
      <c r="B204">
        <v>10</v>
      </c>
    </row>
    <row r="205" spans="1:2" x14ac:dyDescent="0.25">
      <c r="A205" t="s">
        <v>285</v>
      </c>
      <c r="B205">
        <v>342</v>
      </c>
    </row>
    <row r="206" spans="1:2" x14ac:dyDescent="0.25">
      <c r="A206" t="s">
        <v>286</v>
      </c>
      <c r="B206">
        <v>166</v>
      </c>
    </row>
    <row r="207" spans="1:2" x14ac:dyDescent="0.25">
      <c r="A207" t="s">
        <v>287</v>
      </c>
      <c r="B207">
        <v>110</v>
      </c>
    </row>
    <row r="208" spans="1:2" x14ac:dyDescent="0.25">
      <c r="A208" t="s">
        <v>288</v>
      </c>
      <c r="B208">
        <v>112</v>
      </c>
    </row>
    <row r="209" spans="1:2" x14ac:dyDescent="0.25">
      <c r="A209" t="s">
        <v>289</v>
      </c>
      <c r="B209">
        <v>120</v>
      </c>
    </row>
    <row r="210" spans="1:2" x14ac:dyDescent="0.25">
      <c r="A210" t="s">
        <v>290</v>
      </c>
      <c r="B210">
        <v>147</v>
      </c>
    </row>
    <row r="211" spans="1:2" x14ac:dyDescent="0.25">
      <c r="A211" t="s">
        <v>291</v>
      </c>
      <c r="B211">
        <v>464</v>
      </c>
    </row>
    <row r="212" spans="1:2" ht="15.75" x14ac:dyDescent="0.25">
      <c r="A212" s="110" t="s">
        <v>292</v>
      </c>
    </row>
    <row r="213" spans="1:2" x14ac:dyDescent="0.25">
      <c r="A213" t="s">
        <v>293</v>
      </c>
      <c r="B213">
        <v>224</v>
      </c>
    </row>
    <row r="214" spans="1:2" x14ac:dyDescent="0.25">
      <c r="A214" t="s">
        <v>294</v>
      </c>
      <c r="B214">
        <v>128</v>
      </c>
    </row>
    <row r="215" spans="1:2" x14ac:dyDescent="0.25">
      <c r="A215" t="s">
        <v>295</v>
      </c>
      <c r="B215">
        <v>314</v>
      </c>
    </row>
    <row r="216" spans="1:2" x14ac:dyDescent="0.25">
      <c r="A216" t="s">
        <v>296</v>
      </c>
      <c r="B216">
        <v>88</v>
      </c>
    </row>
    <row r="217" spans="1:2" x14ac:dyDescent="0.25">
      <c r="A217" t="s">
        <v>297</v>
      </c>
      <c r="B217">
        <v>441</v>
      </c>
    </row>
    <row r="218" spans="1:2" x14ac:dyDescent="0.25">
      <c r="A218" t="s">
        <v>298</v>
      </c>
      <c r="B218">
        <v>71</v>
      </c>
    </row>
    <row r="219" spans="1:2" ht="15.75" x14ac:dyDescent="0.25">
      <c r="A219" s="110" t="s">
        <v>299</v>
      </c>
    </row>
    <row r="220" spans="1:2" x14ac:dyDescent="0.25">
      <c r="A220" t="s">
        <v>300</v>
      </c>
      <c r="B220">
        <v>473</v>
      </c>
    </row>
    <row r="221" spans="1:2" x14ac:dyDescent="0.25">
      <c r="A221" t="s">
        <v>301</v>
      </c>
      <c r="B221">
        <v>17</v>
      </c>
    </row>
    <row r="222" spans="1:2" x14ac:dyDescent="0.25">
      <c r="A222" t="s">
        <v>302</v>
      </c>
      <c r="B222">
        <v>120</v>
      </c>
    </row>
    <row r="223" spans="1:2" x14ac:dyDescent="0.25">
      <c r="A223" t="s">
        <v>303</v>
      </c>
      <c r="B223">
        <v>194</v>
      </c>
    </row>
    <row r="224" spans="1:2" x14ac:dyDescent="0.25">
      <c r="A224" t="s">
        <v>304</v>
      </c>
      <c r="B224">
        <v>2065</v>
      </c>
    </row>
    <row r="225" spans="1:2" x14ac:dyDescent="0.25">
      <c r="A225" t="s">
        <v>305</v>
      </c>
      <c r="B225">
        <v>68</v>
      </c>
    </row>
    <row r="226" spans="1:2" x14ac:dyDescent="0.25">
      <c r="A226" t="s">
        <v>306</v>
      </c>
      <c r="B226">
        <v>784</v>
      </c>
    </row>
    <row r="227" spans="1:2" x14ac:dyDescent="0.25">
      <c r="A227" t="s">
        <v>307</v>
      </c>
      <c r="B227">
        <v>2211</v>
      </c>
    </row>
    <row r="228" spans="1:2" x14ac:dyDescent="0.25">
      <c r="A228" t="s">
        <v>308</v>
      </c>
      <c r="B228">
        <v>977</v>
      </c>
    </row>
    <row r="229" spans="1:2" x14ac:dyDescent="0.25">
      <c r="A229" t="s">
        <v>309</v>
      </c>
      <c r="B229">
        <v>527</v>
      </c>
    </row>
    <row r="230" spans="1:2" x14ac:dyDescent="0.25">
      <c r="A230" t="s">
        <v>310</v>
      </c>
      <c r="B230">
        <v>558</v>
      </c>
    </row>
    <row r="231" spans="1:2" x14ac:dyDescent="0.25">
      <c r="A231" t="s">
        <v>311</v>
      </c>
      <c r="B231">
        <v>834</v>
      </c>
    </row>
    <row r="232" spans="1:2" x14ac:dyDescent="0.25">
      <c r="A232" t="s">
        <v>312</v>
      </c>
      <c r="B232">
        <v>1409</v>
      </c>
    </row>
    <row r="233" spans="1:2" x14ac:dyDescent="0.25">
      <c r="A233" t="s">
        <v>313</v>
      </c>
      <c r="B233">
        <v>71</v>
      </c>
    </row>
    <row r="234" spans="1:2" x14ac:dyDescent="0.25">
      <c r="A234" t="s">
        <v>314</v>
      </c>
      <c r="B234">
        <v>72</v>
      </c>
    </row>
    <row r="235" spans="1:2" x14ac:dyDescent="0.25">
      <c r="A235" t="s">
        <v>315</v>
      </c>
      <c r="B235">
        <v>183</v>
      </c>
    </row>
    <row r="236" spans="1:2" x14ac:dyDescent="0.25">
      <c r="A236" t="s">
        <v>316</v>
      </c>
      <c r="B236">
        <v>285</v>
      </c>
    </row>
    <row r="237" spans="1:2" x14ac:dyDescent="0.25">
      <c r="A237" t="s">
        <v>317</v>
      </c>
      <c r="B237">
        <v>102</v>
      </c>
    </row>
    <row r="238" spans="1:2" x14ac:dyDescent="0.25">
      <c r="A238" t="s">
        <v>318</v>
      </c>
      <c r="B238">
        <v>79</v>
      </c>
    </row>
    <row r="239" spans="1:2" x14ac:dyDescent="0.25">
      <c r="A239" t="s">
        <v>319</v>
      </c>
      <c r="B239">
        <v>108</v>
      </c>
    </row>
    <row r="240" spans="1:2" x14ac:dyDescent="0.25">
      <c r="A240" t="s">
        <v>320</v>
      </c>
      <c r="B240">
        <v>465</v>
      </c>
    </row>
    <row r="241" spans="1:2" x14ac:dyDescent="0.25">
      <c r="A241" t="s">
        <v>321</v>
      </c>
      <c r="B241">
        <v>3</v>
      </c>
    </row>
    <row r="242" spans="1:2" x14ac:dyDescent="0.25">
      <c r="A242" t="s">
        <v>322</v>
      </c>
      <c r="B242">
        <v>521</v>
      </c>
    </row>
    <row r="243" spans="1:2" x14ac:dyDescent="0.25">
      <c r="A243" t="s">
        <v>323</v>
      </c>
      <c r="B243">
        <v>138</v>
      </c>
    </row>
    <row r="244" spans="1:2" x14ac:dyDescent="0.25">
      <c r="A244" t="s">
        <v>324</v>
      </c>
      <c r="B244">
        <v>46</v>
      </c>
    </row>
    <row r="245" spans="1:2" x14ac:dyDescent="0.25">
      <c r="A245" t="s">
        <v>325</v>
      </c>
      <c r="B245">
        <v>56</v>
      </c>
    </row>
    <row r="246" spans="1:2" ht="15.75" x14ac:dyDescent="0.25">
      <c r="A246" s="110" t="s">
        <v>326</v>
      </c>
    </row>
    <row r="247" spans="1:2" x14ac:dyDescent="0.25">
      <c r="A247" t="s">
        <v>327</v>
      </c>
      <c r="B247">
        <v>256</v>
      </c>
    </row>
    <row r="248" spans="1:2" x14ac:dyDescent="0.25">
      <c r="A248" t="s">
        <v>328</v>
      </c>
      <c r="B248">
        <v>1238</v>
      </c>
    </row>
    <row r="249" spans="1:2" x14ac:dyDescent="0.25">
      <c r="A249" t="s">
        <v>329</v>
      </c>
      <c r="B249">
        <v>198</v>
      </c>
    </row>
    <row r="250" spans="1:2" x14ac:dyDescent="0.25">
      <c r="A250" t="s">
        <v>330</v>
      </c>
      <c r="B250">
        <v>12</v>
      </c>
    </row>
    <row r="251" spans="1:2" x14ac:dyDescent="0.25">
      <c r="A251" t="s">
        <v>331</v>
      </c>
      <c r="B251">
        <v>105</v>
      </c>
    </row>
    <row r="252" spans="1:2" x14ac:dyDescent="0.25">
      <c r="A252" t="s">
        <v>332</v>
      </c>
      <c r="B252">
        <v>142</v>
      </c>
    </row>
    <row r="253" spans="1:2" x14ac:dyDescent="0.25">
      <c r="A253" t="s">
        <v>333</v>
      </c>
      <c r="B253">
        <v>95</v>
      </c>
    </row>
    <row r="254" spans="1:2" x14ac:dyDescent="0.25">
      <c r="A254" t="s">
        <v>334</v>
      </c>
      <c r="B254">
        <v>2646</v>
      </c>
    </row>
    <row r="255" spans="1:2" x14ac:dyDescent="0.25">
      <c r="A255" t="s">
        <v>335</v>
      </c>
      <c r="B255">
        <v>14</v>
      </c>
    </row>
    <row r="256" spans="1:2" x14ac:dyDescent="0.25">
      <c r="A256" t="s">
        <v>336</v>
      </c>
      <c r="B256">
        <v>40</v>
      </c>
    </row>
    <row r="257" spans="1:2" x14ac:dyDescent="0.25">
      <c r="A257" t="s">
        <v>337</v>
      </c>
      <c r="B257">
        <v>130</v>
      </c>
    </row>
    <row r="258" spans="1:2" x14ac:dyDescent="0.25">
      <c r="A258" t="s">
        <v>338</v>
      </c>
      <c r="B258">
        <v>1343</v>
      </c>
    </row>
    <row r="259" spans="1:2" x14ac:dyDescent="0.25">
      <c r="A259" t="s">
        <v>339</v>
      </c>
      <c r="B259">
        <v>571</v>
      </c>
    </row>
    <row r="260" spans="1:2" ht="15.75" x14ac:dyDescent="0.25">
      <c r="A260" s="110" t="s">
        <v>340</v>
      </c>
    </row>
    <row r="261" spans="1:2" x14ac:dyDescent="0.25">
      <c r="A261" t="s">
        <v>341</v>
      </c>
      <c r="B261">
        <v>295</v>
      </c>
    </row>
    <row r="262" spans="1:2" x14ac:dyDescent="0.25">
      <c r="A262" t="s">
        <v>342</v>
      </c>
      <c r="B262">
        <v>388</v>
      </c>
    </row>
    <row r="263" spans="1:2" x14ac:dyDescent="0.25">
      <c r="A263" t="s">
        <v>343</v>
      </c>
      <c r="B263">
        <v>112</v>
      </c>
    </row>
    <row r="264" spans="1:2" x14ac:dyDescent="0.25">
      <c r="A264" t="s">
        <v>344</v>
      </c>
      <c r="B264">
        <v>2851</v>
      </c>
    </row>
    <row r="265" spans="1:2" ht="15.75" x14ac:dyDescent="0.25">
      <c r="A265" s="110" t="s">
        <v>345</v>
      </c>
    </row>
    <row r="266" spans="1:2" x14ac:dyDescent="0.25">
      <c r="A266" t="s">
        <v>346</v>
      </c>
      <c r="B266">
        <v>371</v>
      </c>
    </row>
    <row r="267" spans="1:2" x14ac:dyDescent="0.25">
      <c r="A267" t="s">
        <v>347</v>
      </c>
      <c r="B267">
        <v>431</v>
      </c>
    </row>
    <row r="268" spans="1:2" x14ac:dyDescent="0.25">
      <c r="A268" t="s">
        <v>348</v>
      </c>
      <c r="B268">
        <v>120</v>
      </c>
    </row>
    <row r="269" spans="1:2" x14ac:dyDescent="0.25">
      <c r="A269" t="s">
        <v>349</v>
      </c>
      <c r="B269">
        <v>23</v>
      </c>
    </row>
    <row r="270" spans="1:2" x14ac:dyDescent="0.25">
      <c r="A270" t="s">
        <v>350</v>
      </c>
      <c r="B270">
        <v>15</v>
      </c>
    </row>
    <row r="271" spans="1:2" x14ac:dyDescent="0.25">
      <c r="A271" t="s">
        <v>351</v>
      </c>
      <c r="B271">
        <v>31</v>
      </c>
    </row>
    <row r="272" spans="1:2" x14ac:dyDescent="0.25">
      <c r="A272" t="s">
        <v>352</v>
      </c>
      <c r="B272">
        <v>366</v>
      </c>
    </row>
    <row r="273" spans="1:2" ht="15.75" x14ac:dyDescent="0.25">
      <c r="A273" s="110" t="s">
        <v>353</v>
      </c>
    </row>
    <row r="274" spans="1:2" x14ac:dyDescent="0.25">
      <c r="A274" t="s">
        <v>354</v>
      </c>
      <c r="B274">
        <v>16</v>
      </c>
    </row>
    <row r="275" spans="1:2" x14ac:dyDescent="0.25">
      <c r="A275" t="s">
        <v>355</v>
      </c>
      <c r="B275">
        <v>356</v>
      </c>
    </row>
    <row r="276" spans="1:2" x14ac:dyDescent="0.25">
      <c r="A276" t="s">
        <v>356</v>
      </c>
      <c r="B276">
        <v>17</v>
      </c>
    </row>
    <row r="277" spans="1:2" x14ac:dyDescent="0.25">
      <c r="A277" t="s">
        <v>357</v>
      </c>
      <c r="B277">
        <v>30</v>
      </c>
    </row>
    <row r="278" spans="1:2" x14ac:dyDescent="0.25">
      <c r="A278" t="s">
        <v>358</v>
      </c>
      <c r="B278">
        <v>169</v>
      </c>
    </row>
    <row r="279" spans="1:2" x14ac:dyDescent="0.25">
      <c r="A279" t="s">
        <v>359</v>
      </c>
      <c r="B279">
        <v>2825</v>
      </c>
    </row>
    <row r="280" spans="1:2" x14ac:dyDescent="0.25">
      <c r="A280" t="s">
        <v>360</v>
      </c>
      <c r="B280">
        <v>244</v>
      </c>
    </row>
    <row r="281" spans="1:2" x14ac:dyDescent="0.25">
      <c r="A281" t="s">
        <v>361</v>
      </c>
      <c r="B281">
        <v>405</v>
      </c>
    </row>
    <row r="282" spans="1:2" x14ac:dyDescent="0.25">
      <c r="A282" t="s">
        <v>362</v>
      </c>
      <c r="B282">
        <v>112</v>
      </c>
    </row>
    <row r="283" spans="1:2" x14ac:dyDescent="0.25">
      <c r="A283" t="s">
        <v>363</v>
      </c>
      <c r="B283">
        <v>84</v>
      </c>
    </row>
    <row r="284" spans="1:2" ht="15.75" x14ac:dyDescent="0.25">
      <c r="A284" s="110" t="s">
        <v>364</v>
      </c>
    </row>
    <row r="285" spans="1:2" x14ac:dyDescent="0.25">
      <c r="A285" t="s">
        <v>365</v>
      </c>
      <c r="B285">
        <v>88</v>
      </c>
    </row>
    <row r="286" spans="1:2" x14ac:dyDescent="0.25">
      <c r="A286" t="s">
        <v>366</v>
      </c>
      <c r="B286">
        <v>299</v>
      </c>
    </row>
    <row r="287" spans="1:2" x14ac:dyDescent="0.25">
      <c r="A287" t="s">
        <v>367</v>
      </c>
      <c r="B287">
        <v>864</v>
      </c>
    </row>
    <row r="288" spans="1:2" x14ac:dyDescent="0.25">
      <c r="A288" t="s">
        <v>368</v>
      </c>
      <c r="B288">
        <v>1123</v>
      </c>
    </row>
  </sheetData>
  <hyperlinks>
    <hyperlink ref="C15" r:id="rId1"/>
  </hyperlinks>
  <pageMargins left="0.7" right="0.7" top="0.46" bottom="0.47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Request</vt:lpstr>
      <vt:lpstr>Travel Pre-Approval</vt:lpstr>
      <vt:lpstr>Reimbursement</vt:lpstr>
      <vt:lpstr>Eval</vt:lpstr>
      <vt:lpstr>Miles+PerDiem</vt:lpstr>
      <vt:lpstr>Eval!Print_Area</vt:lpstr>
      <vt:lpstr>'Miles+PerDiem'!Print_Area</vt:lpstr>
      <vt:lpstr>Request!Print_Area</vt:lpstr>
      <vt:lpstr>'Miles+PerDiem'!Print_Titles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Robilyn</dc:creator>
  <cp:lastModifiedBy>Robilyn Eggertsen</cp:lastModifiedBy>
  <cp:lastPrinted>2017-04-14T23:11:26Z</cp:lastPrinted>
  <dcterms:created xsi:type="dcterms:W3CDTF">2013-05-27T23:49:59Z</dcterms:created>
  <dcterms:modified xsi:type="dcterms:W3CDTF">2017-04-14T23:11:51Z</dcterms:modified>
</cp:coreProperties>
</file>